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5. jednání 24.-26.4\"/>
    </mc:Choice>
  </mc:AlternateContent>
  <xr:revisionPtr revIDLastSave="0" documentId="13_ncr:1_{DB674C48-49DC-4B54-8C49-48A37FE32F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distribuce!$A$1:$U$75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11" l="1"/>
  <c r="M67" i="11"/>
  <c r="M66" i="11"/>
  <c r="M65" i="11"/>
  <c r="M64" i="11"/>
  <c r="M63" i="11"/>
  <c r="M62" i="11"/>
  <c r="M61" i="11"/>
  <c r="M68" i="10"/>
  <c r="M67" i="10"/>
  <c r="M66" i="10"/>
  <c r="M65" i="10"/>
  <c r="M64" i="10"/>
  <c r="M63" i="10"/>
  <c r="M62" i="10"/>
  <c r="M61" i="10"/>
  <c r="M68" i="9"/>
  <c r="M67" i="9"/>
  <c r="M66" i="9"/>
  <c r="M65" i="9"/>
  <c r="M64" i="9"/>
  <c r="M63" i="9"/>
  <c r="M62" i="9"/>
  <c r="M61" i="9"/>
  <c r="M68" i="8"/>
  <c r="M67" i="8"/>
  <c r="M66" i="8"/>
  <c r="M65" i="8"/>
  <c r="M64" i="8"/>
  <c r="M63" i="8"/>
  <c r="M62" i="8"/>
  <c r="M61" i="8"/>
  <c r="M68" i="7"/>
  <c r="M67" i="7"/>
  <c r="M66" i="7"/>
  <c r="M65" i="7"/>
  <c r="M64" i="7"/>
  <c r="M63" i="7"/>
  <c r="M62" i="7"/>
  <c r="M61" i="7"/>
  <c r="M68" i="6"/>
  <c r="M67" i="6"/>
  <c r="M66" i="6"/>
  <c r="M65" i="6"/>
  <c r="M64" i="6"/>
  <c r="M63" i="6"/>
  <c r="M62" i="6"/>
  <c r="M61" i="6"/>
  <c r="M68" i="5"/>
  <c r="M67" i="5"/>
  <c r="M66" i="5"/>
  <c r="M65" i="5"/>
  <c r="M64" i="5"/>
  <c r="M63" i="5"/>
  <c r="M62" i="5"/>
  <c r="M61" i="5"/>
  <c r="M68" i="4"/>
  <c r="M67" i="4"/>
  <c r="M66" i="4"/>
  <c r="M65" i="4"/>
  <c r="M64" i="4"/>
  <c r="M63" i="4"/>
  <c r="M62" i="4"/>
  <c r="M61" i="4"/>
  <c r="M68" i="3"/>
  <c r="M67" i="3"/>
  <c r="M66" i="3"/>
  <c r="M65" i="3"/>
  <c r="M64" i="3"/>
  <c r="M63" i="3"/>
  <c r="M62" i="3"/>
  <c r="M61" i="3"/>
  <c r="N69" i="2"/>
  <c r="N70" i="2" s="1"/>
  <c r="E69" i="2"/>
  <c r="D69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0" i="11" l="1"/>
  <c r="M59" i="11"/>
  <c r="M58" i="11"/>
  <c r="M57" i="11"/>
  <c r="M56" i="11"/>
  <c r="M55" i="11"/>
  <c r="M54" i="11"/>
  <c r="M53" i="11"/>
  <c r="M52" i="11"/>
  <c r="M51" i="11"/>
  <c r="M60" i="10"/>
  <c r="M59" i="10"/>
  <c r="M58" i="10"/>
  <c r="M57" i="10"/>
  <c r="M56" i="10"/>
  <c r="M55" i="10"/>
  <c r="M54" i="10"/>
  <c r="M53" i="10"/>
  <c r="M52" i="10"/>
  <c r="M51" i="10"/>
  <c r="M60" i="9"/>
  <c r="M59" i="9"/>
  <c r="M58" i="9"/>
  <c r="M57" i="9"/>
  <c r="M56" i="9"/>
  <c r="M55" i="9"/>
  <c r="M54" i="9"/>
  <c r="M53" i="9"/>
  <c r="M52" i="9"/>
  <c r="M51" i="9"/>
  <c r="M60" i="8"/>
  <c r="M59" i="8"/>
  <c r="M58" i="8"/>
  <c r="M57" i="8"/>
  <c r="M56" i="8"/>
  <c r="M55" i="8"/>
  <c r="M54" i="8"/>
  <c r="M53" i="8"/>
  <c r="M52" i="8"/>
  <c r="M51" i="8"/>
  <c r="M60" i="7"/>
  <c r="M59" i="7"/>
  <c r="M58" i="7"/>
  <c r="M57" i="7"/>
  <c r="M56" i="7"/>
  <c r="M55" i="7"/>
  <c r="M54" i="7"/>
  <c r="M53" i="7"/>
  <c r="M52" i="7"/>
  <c r="M51" i="7"/>
  <c r="M60" i="6"/>
  <c r="M59" i="6"/>
  <c r="M58" i="6"/>
  <c r="M57" i="6"/>
  <c r="M56" i="6"/>
  <c r="M55" i="6"/>
  <c r="M54" i="6"/>
  <c r="M53" i="6"/>
  <c r="M52" i="6"/>
  <c r="M51" i="6"/>
  <c r="M60" i="5"/>
  <c r="M59" i="5"/>
  <c r="M58" i="5"/>
  <c r="M57" i="5"/>
  <c r="M56" i="5"/>
  <c r="M55" i="5"/>
  <c r="M54" i="5"/>
  <c r="M53" i="5"/>
  <c r="M52" i="5"/>
  <c r="M51" i="5"/>
  <c r="M60" i="4"/>
  <c r="M59" i="4"/>
  <c r="M58" i="4"/>
  <c r="M57" i="4"/>
  <c r="M56" i="4"/>
  <c r="M55" i="4"/>
  <c r="M54" i="4"/>
  <c r="M53" i="4"/>
  <c r="M52" i="4"/>
  <c r="M51" i="4"/>
  <c r="M52" i="3"/>
  <c r="M53" i="3"/>
  <c r="M54" i="3"/>
  <c r="M55" i="3"/>
  <c r="M56" i="3"/>
  <c r="M57" i="3"/>
  <c r="M58" i="3"/>
  <c r="M59" i="3"/>
  <c r="M60" i="3"/>
  <c r="M51" i="3"/>
  <c r="M50" i="11"/>
  <c r="M49" i="11"/>
  <c r="M48" i="11"/>
  <c r="M47" i="11"/>
  <c r="M46" i="11"/>
  <c r="M45" i="11"/>
  <c r="M50" i="10" l="1"/>
  <c r="M49" i="10"/>
  <c r="M48" i="10"/>
  <c r="M47" i="10"/>
  <c r="M46" i="10"/>
  <c r="M45" i="10"/>
  <c r="M50" i="9"/>
  <c r="M49" i="9"/>
  <c r="M48" i="9"/>
  <c r="M47" i="9"/>
  <c r="M46" i="9"/>
  <c r="M45" i="9"/>
  <c r="M50" i="8"/>
  <c r="M49" i="8"/>
  <c r="M48" i="8"/>
  <c r="M47" i="8"/>
  <c r="M46" i="8"/>
  <c r="M45" i="8"/>
  <c r="M50" i="7"/>
  <c r="M49" i="7"/>
  <c r="M48" i="7"/>
  <c r="M47" i="7"/>
  <c r="M46" i="7"/>
  <c r="M45" i="7"/>
  <c r="M50" i="6"/>
  <c r="M49" i="6"/>
  <c r="M48" i="6"/>
  <c r="M47" i="6"/>
  <c r="M46" i="6"/>
  <c r="M45" i="6"/>
  <c r="M50" i="5"/>
  <c r="M49" i="5"/>
  <c r="M48" i="5"/>
  <c r="M47" i="5"/>
  <c r="M46" i="5"/>
  <c r="M45" i="5"/>
  <c r="M50" i="4"/>
  <c r="M49" i="4"/>
  <c r="M48" i="4"/>
  <c r="M47" i="4"/>
  <c r="M46" i="4"/>
  <c r="M45" i="4"/>
  <c r="M46" i="3"/>
  <c r="M47" i="3"/>
  <c r="M48" i="3"/>
  <c r="M49" i="3"/>
  <c r="M50" i="3"/>
  <c r="M45" i="3"/>
  <c r="M44" i="11"/>
  <c r="M43" i="11"/>
  <c r="M42" i="11"/>
  <c r="M41" i="11"/>
  <c r="M40" i="11"/>
  <c r="M39" i="11"/>
  <c r="M44" i="10"/>
  <c r="M43" i="10"/>
  <c r="M42" i="10"/>
  <c r="M41" i="10"/>
  <c r="M40" i="10"/>
  <c r="M39" i="10"/>
  <c r="M44" i="9"/>
  <c r="M43" i="9"/>
  <c r="M42" i="9"/>
  <c r="M41" i="9"/>
  <c r="M40" i="9"/>
  <c r="M39" i="9"/>
  <c r="M44" i="8"/>
  <c r="M43" i="8"/>
  <c r="M42" i="8"/>
  <c r="M41" i="8"/>
  <c r="M40" i="8"/>
  <c r="M39" i="8"/>
  <c r="M44" i="7"/>
  <c r="M43" i="7"/>
  <c r="M42" i="7"/>
  <c r="M41" i="7"/>
  <c r="M40" i="7"/>
  <c r="M39" i="7"/>
  <c r="M44" i="6"/>
  <c r="M43" i="6"/>
  <c r="M42" i="6"/>
  <c r="M41" i="6"/>
  <c r="M40" i="6"/>
  <c r="M39" i="6"/>
  <c r="M44" i="5"/>
  <c r="M43" i="5"/>
  <c r="M42" i="5"/>
  <c r="M41" i="5"/>
  <c r="M40" i="5"/>
  <c r="M39" i="5"/>
  <c r="M44" i="4"/>
  <c r="M43" i="4"/>
  <c r="M42" i="4"/>
  <c r="M41" i="4"/>
  <c r="M40" i="4"/>
  <c r="M39" i="4"/>
  <c r="M39" i="3"/>
  <c r="M40" i="3"/>
  <c r="M41" i="3"/>
  <c r="M42" i="3"/>
  <c r="M43" i="3"/>
  <c r="M44" i="3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23" i="10" l="1"/>
  <c r="M22" i="10"/>
  <c r="M21" i="10"/>
  <c r="M20" i="10"/>
  <c r="M19" i="10"/>
  <c r="M18" i="10"/>
  <c r="M17" i="10"/>
  <c r="M16" i="10"/>
  <c r="M15" i="10"/>
  <c r="M23" i="9"/>
  <c r="M22" i="9"/>
  <c r="M21" i="9"/>
  <c r="M20" i="9"/>
  <c r="M19" i="9"/>
  <c r="M18" i="9"/>
  <c r="M17" i="9"/>
  <c r="M16" i="9"/>
  <c r="M15" i="9"/>
  <c r="M23" i="8"/>
  <c r="M22" i="8"/>
  <c r="M21" i="8"/>
  <c r="M20" i="8"/>
  <c r="M19" i="8"/>
  <c r="M18" i="8"/>
  <c r="M17" i="8"/>
  <c r="M16" i="8"/>
  <c r="M15" i="8"/>
  <c r="M23" i="7"/>
  <c r="M22" i="7"/>
  <c r="M21" i="7"/>
  <c r="M20" i="7"/>
  <c r="M19" i="7"/>
  <c r="M18" i="7"/>
  <c r="M17" i="7"/>
  <c r="M16" i="7"/>
  <c r="M15" i="7"/>
  <c r="M23" i="6"/>
  <c r="M22" i="6"/>
  <c r="M21" i="6"/>
  <c r="M20" i="6"/>
  <c r="M19" i="6"/>
  <c r="M18" i="6"/>
  <c r="M17" i="6"/>
  <c r="M16" i="6"/>
  <c r="M15" i="6"/>
  <c r="M23" i="5"/>
  <c r="M22" i="5"/>
  <c r="M21" i="5"/>
  <c r="M20" i="5"/>
  <c r="M19" i="5"/>
  <c r="M18" i="5"/>
  <c r="M17" i="5"/>
  <c r="M16" i="5"/>
  <c r="M15" i="5"/>
  <c r="M23" i="4"/>
  <c r="M22" i="4"/>
  <c r="M21" i="4"/>
  <c r="M20" i="4"/>
  <c r="M19" i="4"/>
  <c r="M18" i="4"/>
  <c r="M17" i="4"/>
  <c r="M16" i="4"/>
  <c r="M15" i="4"/>
  <c r="M16" i="3"/>
  <c r="M17" i="3"/>
  <c r="M18" i="3"/>
  <c r="M19" i="3"/>
  <c r="M20" i="3"/>
  <c r="M21" i="3"/>
  <c r="M22" i="3"/>
  <c r="M23" i="3"/>
  <c r="M15" i="3"/>
  <c r="M16" i="2"/>
  <c r="M17" i="2"/>
  <c r="M18" i="2"/>
  <c r="M19" i="2"/>
  <c r="M20" i="2"/>
  <c r="M21" i="2"/>
  <c r="M22" i="2"/>
  <c r="M23" i="2"/>
  <c r="M15" i="2"/>
</calcChain>
</file>

<file path=xl/sharedStrings.xml><?xml version="1.0" encoding="utf-8"?>
<sst xmlns="http://schemas.openxmlformats.org/spreadsheetml/2006/main" count="2311" uniqueCount="184">
  <si>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</si>
  <si>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</si>
  <si>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</si>
  <si>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</si>
  <si>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</si>
  <si>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</si>
  <si>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</si>
  <si>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</si>
  <si>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</si>
  <si>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</si>
  <si>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</si>
  <si>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</si>
  <si>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</si>
  <si>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</si>
  <si>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</si>
  <si>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</si>
  <si>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</si>
  <si>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</si>
  <si>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</si>
  <si>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</si>
  <si>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</si>
  <si>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</si>
  <si>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</si>
  <si>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</si>
  <si>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</si>
  <si>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</si>
  <si>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</si>
  <si>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</si>
  <si>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</si>
  <si>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</si>
  <si>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</si>
  <si>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</si>
  <si>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</si>
  <si>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</si>
  <si>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 xml:space="preserve"> - jednotlivých kinematografických děl
 - pásma kinematografických děl, která jsou jedním distribučním titulem v délce standardní celovečerní stopáže 60 minut a více</t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</si>
  <si>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</si>
  <si>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</si>
  <si>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</si>
  <si>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</si>
  <si>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2024-3-1-2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</si>
  <si>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2023-1. 4. 2024</t>
    </r>
  </si>
  <si>
    <r>
      <t>Finanční alokace:</t>
    </r>
    <r>
      <rPr>
        <sz val="9.5"/>
        <rFont val="Arial"/>
        <family val="2"/>
        <charset val="238"/>
      </rPr>
      <t xml:space="preserve"> 7 000 000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</si>
  <si>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2025</t>
    </r>
  </si>
  <si>
    <t>Nekonečná hranice</t>
  </si>
  <si>
    <t>Distribuce filmu Nina a ježkovo tajemství</t>
  </si>
  <si>
    <t>Distribuce filmu Pět ďáblů</t>
  </si>
  <si>
    <t>Distribuce filmu Zásah štěstím</t>
  </si>
  <si>
    <t>Bratři</t>
  </si>
  <si>
    <t>Distribuce filmu DogMan</t>
  </si>
  <si>
    <t>Tonda, Slávka a kouzelné světlo</t>
  </si>
  <si>
    <t>Po prolomení ticha</t>
  </si>
  <si>
    <t>Světloplachost</t>
  </si>
  <si>
    <t>Europe Media Nest s.r.o.</t>
  </si>
  <si>
    <t>Asociace českých filmových klubů, z. s.</t>
  </si>
  <si>
    <t>Mezipatra z.s.</t>
  </si>
  <si>
    <t>AQS, a.s.</t>
  </si>
  <si>
    <t>Cinemart, a.s.</t>
  </si>
  <si>
    <t>Mannschaft s.r.o.</t>
  </si>
  <si>
    <t>ano</t>
  </si>
  <si>
    <t>ne</t>
  </si>
  <si>
    <t>neinvestiční dotace</t>
  </si>
  <si>
    <t>6241/2024</t>
  </si>
  <si>
    <t>6246/2024</t>
  </si>
  <si>
    <t>6247/2024</t>
  </si>
  <si>
    <t>6249/2024</t>
  </si>
  <si>
    <t>6250/2024</t>
  </si>
  <si>
    <t>6251/2024</t>
  </si>
  <si>
    <t>6252/2024</t>
  </si>
  <si>
    <t>6253/2024</t>
  </si>
  <si>
    <t>6254/2024</t>
  </si>
  <si>
    <t>65%</t>
  </si>
  <si>
    <t>80%</t>
  </si>
  <si>
    <t>90%</t>
  </si>
  <si>
    <t>Umění jíst a milovat</t>
  </si>
  <si>
    <t>Kouzelná Beruška a Černý kocour ve filmu</t>
  </si>
  <si>
    <t>Sestry z kouřové sauny</t>
  </si>
  <si>
    <t>Distribuce filmu Chlapec a volavka</t>
  </si>
  <si>
    <t>Alma a Oskar</t>
  </si>
  <si>
    <t>Cesta pustým lesem – obnovená premiéra restaurované verze</t>
  </si>
  <si>
    <t>Distribuce filmu Absence</t>
  </si>
  <si>
    <t>Perinbaba a dva světy</t>
  </si>
  <si>
    <t>Distribuce filmu To se mi snad zdá</t>
  </si>
  <si>
    <t>Distribuce filmu Rozsviť světlo, ať je vidět</t>
  </si>
  <si>
    <t>Karlos</t>
  </si>
  <si>
    <t>Celý život</t>
  </si>
  <si>
    <t>Distribuce filmu Chybění</t>
  </si>
  <si>
    <t>BONTONFILM a.s.</t>
  </si>
  <si>
    <t>Artcam Films s.r.o.</t>
  </si>
  <si>
    <t>AEROFILMS s.r.o.</t>
  </si>
  <si>
    <t>Balkanfilm spol. s r.o.</t>
  </si>
  <si>
    <t>Sucho</t>
  </si>
  <si>
    <t>Distribuce filmu Mamacruz</t>
  </si>
  <si>
    <t>6257/2024</t>
  </si>
  <si>
    <t>6261/2024</t>
  </si>
  <si>
    <t>6262/2024</t>
  </si>
  <si>
    <t>6350/2024</t>
  </si>
  <si>
    <t>6351/2024</t>
  </si>
  <si>
    <t>6375/2024</t>
  </si>
  <si>
    <t>6376/2024</t>
  </si>
  <si>
    <t>6377/2024</t>
  </si>
  <si>
    <t>6378/2024</t>
  </si>
  <si>
    <t>6379/2024</t>
  </si>
  <si>
    <t>6410/2024</t>
  </si>
  <si>
    <t>6411/2024</t>
  </si>
  <si>
    <t>6412/2024</t>
  </si>
  <si>
    <t>6413/2024</t>
  </si>
  <si>
    <t>6415/2024</t>
  </si>
  <si>
    <t>50%</t>
  </si>
  <si>
    <t>60%</t>
  </si>
  <si>
    <t>75%</t>
  </si>
  <si>
    <t>85%</t>
  </si>
  <si>
    <t>radní nebodovala</t>
  </si>
  <si>
    <t>radní nebodoval</t>
  </si>
  <si>
    <t>Manželé Stodolovi</t>
  </si>
  <si>
    <t>Tání</t>
  </si>
  <si>
    <t>Distribuce filmu Dokonalé dny</t>
  </si>
  <si>
    <t>Krvavý Johann</t>
  </si>
  <si>
    <t>Distribuce filmu Poznámky z Eremocénu</t>
  </si>
  <si>
    <t>Vynálezce</t>
  </si>
  <si>
    <t>Doc-Air Distribution s.r.o.</t>
  </si>
  <si>
    <t>DonArt production, s.r.o.</t>
  </si>
  <si>
    <t>6416/2024</t>
  </si>
  <si>
    <t>6417/2024</t>
  </si>
  <si>
    <t>6419/2024</t>
  </si>
  <si>
    <t>6421/2024</t>
  </si>
  <si>
    <t>6422/2024</t>
  </si>
  <si>
    <t>6434/2024</t>
  </si>
  <si>
    <t>Distribuce filmu Zóna zájmu</t>
  </si>
  <si>
    <t>Malíř jejího těla</t>
  </si>
  <si>
    <t>A máme, co jsme chtěli</t>
  </si>
  <si>
    <t>Distribuce filmu Po proudu</t>
  </si>
  <si>
    <t>Případ Goldman</t>
  </si>
  <si>
    <t>Lesní vrah</t>
  </si>
  <si>
    <t>Vernes s.r.o.</t>
  </si>
  <si>
    <t>6484/2024</t>
  </si>
  <si>
    <t>6485/2024</t>
  </si>
  <si>
    <t>6486/2024</t>
  </si>
  <si>
    <t>6487/2024</t>
  </si>
  <si>
    <t>6489/2024</t>
  </si>
  <si>
    <t>6518/2024</t>
  </si>
  <si>
    <t>Já Kapitán</t>
  </si>
  <si>
    <t>Distribuce filmu Železní bratři</t>
  </si>
  <si>
    <t>Distribuce filmu Amerikánka</t>
  </si>
  <si>
    <t>NOČNÍ KLID</t>
  </si>
  <si>
    <t>Smršť</t>
  </si>
  <si>
    <t>Útěk z utopie</t>
  </si>
  <si>
    <t>Hranice Evropy - distribuce</t>
  </si>
  <si>
    <t>Distribuce filmu 15x15x15 (minisalon1984)</t>
  </si>
  <si>
    <t>Šamanův příběh - distribuce</t>
  </si>
  <si>
    <t>Pilot Film s.r.o.</t>
  </si>
  <si>
    <t>Sirius Films Manual s.r.o.</t>
  </si>
  <si>
    <t>Hypermarket film s.r.o.</t>
  </si>
  <si>
    <t>Nomad Films s.r.o.</t>
  </si>
  <si>
    <t>Hypermarket Film s.r.o.</t>
  </si>
  <si>
    <t>Tady Havel, slyšíte mě?</t>
  </si>
  <si>
    <t>CONTINENTAL FILM, s.r.o.</t>
  </si>
  <si>
    <t>6519/2024</t>
  </si>
  <si>
    <t>6520/2024</t>
  </si>
  <si>
    <t>6521/2024</t>
  </si>
  <si>
    <t>6522/2024</t>
  </si>
  <si>
    <t>6523/2024</t>
  </si>
  <si>
    <t>6525/2024</t>
  </si>
  <si>
    <t>6526/2024</t>
  </si>
  <si>
    <t>6527/2024</t>
  </si>
  <si>
    <t>6589/2024</t>
  </si>
  <si>
    <t>6592/2024</t>
  </si>
  <si>
    <t>Fantastická parta (Giants of la Mancha)</t>
  </si>
  <si>
    <t>Distribuce filmu Django</t>
  </si>
  <si>
    <t>Kos v ostružiní</t>
  </si>
  <si>
    <t>Distribuce filmu Priscilla</t>
  </si>
  <si>
    <t>Vlny</t>
  </si>
  <si>
    <t>Prázdniny s Broučkem</t>
  </si>
  <si>
    <t>Ďáblova sbírka</t>
  </si>
  <si>
    <t>Jedna noc</t>
  </si>
  <si>
    <t>ALFEDUS, spol. s r.o.</t>
  </si>
  <si>
    <t>6590/2024</t>
  </si>
  <si>
    <t xml:space="preserve">6593/2024 </t>
  </si>
  <si>
    <t>6594/2024</t>
  </si>
  <si>
    <t>6596/2024</t>
  </si>
  <si>
    <t>6597/2024</t>
  </si>
  <si>
    <t>6598/2024</t>
  </si>
  <si>
    <t>6599/2024</t>
  </si>
  <si>
    <t>6601/2024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</si>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</sst>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0" fillId="0" borderId="0"/>
  </cellStyleXfs>
  <cellXfs count="64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7" fillId="2" borderId="5" xfId="1" applyFill="1" applyBorder="1" applyAlignment="1" applyProtection="1">
      <alignment horizontal="left" vertical="top"/>
      <protection locked="0"/>
    </xf>
    <xf numFmtId="0" fontId="8" fillId="0" borderId="0" xfId="0" applyFont="1"/>
    <xf numFmtId="3" fontId="7" fillId="2" borderId="5" xfId="1" applyNumberFormat="1" applyFill="1" applyBorder="1" applyAlignment="1" applyProtection="1">
      <alignment horizontal="right" vertical="center"/>
      <protection locked="0"/>
    </xf>
    <xf numFmtId="9" fontId="3" fillId="2" borderId="0" xfId="2" applyFont="1" applyFill="1" applyAlignment="1">
      <alignment horizontal="left" vertical="top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Border="1"/>
    <xf numFmtId="14" fontId="3" fillId="2" borderId="1" xfId="3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Alignment="1">
      <alignment horizontal="right" vertical="top"/>
    </xf>
    <xf numFmtId="14" fontId="3" fillId="2" borderId="0" xfId="0" applyNumberFormat="1" applyFont="1" applyFill="1" applyAlignment="1">
      <alignment horizontal="left" vertical="top"/>
    </xf>
    <xf numFmtId="0" fontId="7" fillId="2" borderId="5" xfId="1" applyFill="1" applyBorder="1" applyAlignment="1" applyProtection="1">
      <alignment horizontal="center" vertical="top"/>
      <protection locked="0"/>
    </xf>
    <xf numFmtId="9" fontId="7" fillId="2" borderId="5" xfId="1" applyNumberFormat="1" applyFill="1" applyBorder="1" applyAlignment="1" applyProtection="1">
      <alignment horizontal="center" vertical="top"/>
      <protection locked="0"/>
    </xf>
    <xf numFmtId="14" fontId="7" fillId="2" borderId="5" xfId="1" applyNumberFormat="1" applyFill="1" applyBorder="1" applyAlignment="1" applyProtection="1">
      <alignment horizontal="center" vertical="top"/>
      <protection locked="0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center" vertical="top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164" fontId="3" fillId="2" borderId="0" xfId="2" applyNumberFormat="1" applyFont="1" applyFill="1" applyAlignment="1">
      <alignment horizontal="left" vertical="top"/>
    </xf>
    <xf numFmtId="0" fontId="7" fillId="2" borderId="6" xfId="1" applyFill="1" applyBorder="1" applyAlignment="1" applyProtection="1">
      <alignment horizontal="left" vertical="top"/>
      <protection locked="0"/>
    </xf>
    <xf numFmtId="3" fontId="7" fillId="2" borderId="6" xfId="1" applyNumberForma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7" fillId="2" borderId="6" xfId="1" applyFill="1" applyBorder="1" applyAlignment="1" applyProtection="1">
      <alignment horizontal="center" vertical="top"/>
      <protection locked="0"/>
    </xf>
    <xf numFmtId="49" fontId="3" fillId="2" borderId="6" xfId="0" applyNumberFormat="1" applyFont="1" applyFill="1" applyBorder="1" applyAlignment="1">
      <alignment horizontal="center" vertical="top"/>
    </xf>
    <xf numFmtId="9" fontId="7" fillId="2" borderId="6" xfId="1" applyNumberFormat="1" applyFill="1" applyBorder="1" applyAlignment="1" applyProtection="1">
      <alignment horizontal="center" vertical="top"/>
      <protection locked="0"/>
    </xf>
    <xf numFmtId="14" fontId="7" fillId="2" borderId="6" xfId="1" applyNumberFormat="1" applyFill="1" applyBorder="1" applyAlignment="1" applyProtection="1">
      <alignment horizontal="center" vertical="top"/>
      <protection locked="0"/>
    </xf>
    <xf numFmtId="14" fontId="3" fillId="2" borderId="6" xfId="1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/>
    <xf numFmtId="0" fontId="5" fillId="0" borderId="5" xfId="0" applyFont="1" applyBorder="1"/>
    <xf numFmtId="3" fontId="5" fillId="0" borderId="5" xfId="0" applyNumberFormat="1" applyFont="1" applyBorder="1"/>
    <xf numFmtId="0" fontId="4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</cellXfs>
  <cellStyles count="4">
    <cellStyle name="Normální" xfId="0" builtinId="0"/>
    <cellStyle name="Normální 2" xfId="1" xr:uid="{9C50BE1A-28D2-422B-ACA3-4A7F4A40EA76}"/>
    <cellStyle name="normální_List1" xfId="3" xr:uid="{E709F434-7128-4E8A-9593-BD5FD1A24E40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70"/>
  <sheetViews>
    <sheetView tabSelected="1" zoomScaleNormal="10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8.28515625" style="2" bestFit="1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22" width="9.140625" style="2"/>
    <col min="23" max="23" width="11.140625" style="2" bestFit="1" customWidth="1"/>
    <col min="24" max="16384" width="9.140625" style="2"/>
  </cols>
  <sheetData>
    <row r="1" spans="1:86" ht="38.25" customHeight="1" x14ac:dyDescent="0.25">
      <c r="A1" s="1" t="s">
        <v>29</v>
      </c>
    </row>
    <row r="2" spans="1:86" x14ac:dyDescent="0.25">
      <c r="A2" s="6" t="s">
        <v>39</v>
      </c>
      <c r="D2" s="6" t="s">
        <v>22</v>
      </c>
    </row>
    <row r="3" spans="1:86" x14ac:dyDescent="0.25">
      <c r="A3" s="6" t="s">
        <v>32</v>
      </c>
      <c r="D3" s="2" t="s">
        <v>35</v>
      </c>
    </row>
    <row r="4" spans="1:86" x14ac:dyDescent="0.25">
      <c r="A4" s="6" t="s">
        <v>40</v>
      </c>
      <c r="D4" s="2" t="s">
        <v>36</v>
      </c>
    </row>
    <row r="5" spans="1:86" x14ac:dyDescent="0.25">
      <c r="A5" s="6" t="s">
        <v>41</v>
      </c>
      <c r="D5" s="2" t="s">
        <v>37</v>
      </c>
    </row>
    <row r="6" spans="1:86" x14ac:dyDescent="0.25">
      <c r="A6" s="6" t="s">
        <v>42</v>
      </c>
      <c r="D6" s="2" t="s">
        <v>38</v>
      </c>
    </row>
    <row r="7" spans="1:86" x14ac:dyDescent="0.25">
      <c r="A7" s="8" t="s">
        <v>33</v>
      </c>
    </row>
    <row r="8" spans="1:86" x14ac:dyDescent="0.25">
      <c r="A8" s="6" t="s">
        <v>21</v>
      </c>
      <c r="D8" s="6" t="s">
        <v>23</v>
      </c>
    </row>
    <row r="9" spans="1:86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86" ht="27" customHeight="1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86" x14ac:dyDescent="0.25">
      <c r="A11" s="6"/>
    </row>
    <row r="12" spans="1:86" ht="26.45" customHeight="1" x14ac:dyDescent="0.25">
      <c r="A12" s="54" t="s">
        <v>0</v>
      </c>
      <c r="B12" s="54" t="s">
        <v>1</v>
      </c>
      <c r="C12" s="54" t="s">
        <v>16</v>
      </c>
      <c r="D12" s="54" t="s">
        <v>13</v>
      </c>
      <c r="E12" s="55" t="s">
        <v>2</v>
      </c>
      <c r="F12" s="57" t="s">
        <v>27</v>
      </c>
      <c r="G12" s="54" t="s">
        <v>14</v>
      </c>
      <c r="H12" s="54" t="s">
        <v>15</v>
      </c>
      <c r="I12" s="54" t="s">
        <v>25</v>
      </c>
      <c r="J12" s="54" t="s">
        <v>26</v>
      </c>
      <c r="K12" s="54" t="s">
        <v>28</v>
      </c>
      <c r="L12" s="54" t="s">
        <v>3</v>
      </c>
      <c r="M12" s="54" t="s">
        <v>4</v>
      </c>
      <c r="N12" s="54" t="s">
        <v>5</v>
      </c>
      <c r="O12" s="54" t="s">
        <v>6</v>
      </c>
      <c r="P12" s="54" t="s">
        <v>7</v>
      </c>
      <c r="Q12" s="54" t="s">
        <v>8</v>
      </c>
      <c r="R12" s="54" t="s">
        <v>9</v>
      </c>
      <c r="S12" s="54" t="s">
        <v>10</v>
      </c>
      <c r="T12" s="54" t="s">
        <v>11</v>
      </c>
      <c r="U12" s="54" t="s">
        <v>12</v>
      </c>
    </row>
    <row r="13" spans="1:86" ht="59.45" customHeight="1" x14ac:dyDescent="0.25">
      <c r="A13" s="54"/>
      <c r="B13" s="54"/>
      <c r="C13" s="54"/>
      <c r="D13" s="54"/>
      <c r="E13" s="55"/>
      <c r="F13" s="58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86" ht="37.15" customHeight="1" x14ac:dyDescent="0.25">
      <c r="A14" s="54"/>
      <c r="B14" s="54"/>
      <c r="C14" s="54"/>
      <c r="D14" s="54"/>
      <c r="E14" s="55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  <c r="N14" s="7"/>
      <c r="O14" s="7"/>
      <c r="P14" s="7"/>
      <c r="Q14" s="7"/>
      <c r="R14" s="7"/>
      <c r="S14" s="7"/>
      <c r="T14" s="7"/>
      <c r="U14" s="7"/>
    </row>
    <row r="15" spans="1:86" s="3" customFormat="1" ht="12.75" customHeight="1" x14ac:dyDescent="0.25">
      <c r="A15" s="13" t="s">
        <v>61</v>
      </c>
      <c r="B15" s="13" t="s">
        <v>52</v>
      </c>
      <c r="C15" s="13" t="s">
        <v>43</v>
      </c>
      <c r="D15" s="14">
        <v>307100</v>
      </c>
      <c r="E15" s="14">
        <v>140000</v>
      </c>
      <c r="F15" s="4">
        <v>26.625</v>
      </c>
      <c r="G15" s="4">
        <v>8.625</v>
      </c>
      <c r="H15" s="4">
        <v>11.375</v>
      </c>
      <c r="I15" s="4">
        <v>4.5</v>
      </c>
      <c r="J15" s="4">
        <v>5.875</v>
      </c>
      <c r="K15" s="4">
        <v>4.75</v>
      </c>
      <c r="L15" s="4">
        <v>5</v>
      </c>
      <c r="M15" s="4">
        <f t="shared" ref="M15:M68" si="0">SUM(F15:L15)</f>
        <v>66.75</v>
      </c>
      <c r="N15" s="21">
        <v>0</v>
      </c>
      <c r="O15" s="15" t="s">
        <v>60</v>
      </c>
      <c r="P15" s="15" t="s">
        <v>59</v>
      </c>
      <c r="Q15" s="16"/>
      <c r="R15" s="17">
        <v>0.46</v>
      </c>
      <c r="S15" s="16"/>
      <c r="T15" s="18">
        <v>45535</v>
      </c>
      <c r="U15" s="16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25">
      <c r="A16" s="13" t="s">
        <v>62</v>
      </c>
      <c r="B16" s="13" t="s">
        <v>53</v>
      </c>
      <c r="C16" s="13" t="s">
        <v>44</v>
      </c>
      <c r="D16" s="14">
        <v>590000</v>
      </c>
      <c r="E16" s="14">
        <v>250000</v>
      </c>
      <c r="F16" s="4">
        <v>32.625</v>
      </c>
      <c r="G16" s="4">
        <v>13.125</v>
      </c>
      <c r="H16" s="4">
        <v>12</v>
      </c>
      <c r="I16" s="4">
        <v>4</v>
      </c>
      <c r="J16" s="4">
        <v>7</v>
      </c>
      <c r="K16" s="4">
        <v>7.125</v>
      </c>
      <c r="L16" s="4">
        <v>4</v>
      </c>
      <c r="M16" s="4">
        <f t="shared" si="0"/>
        <v>79.875</v>
      </c>
      <c r="N16" s="21">
        <v>250000</v>
      </c>
      <c r="O16" s="15" t="s">
        <v>60</v>
      </c>
      <c r="P16" s="15" t="s">
        <v>58</v>
      </c>
      <c r="Q16" s="16" t="s">
        <v>58</v>
      </c>
      <c r="R16" s="17">
        <v>0.42</v>
      </c>
      <c r="S16" s="16" t="s">
        <v>70</v>
      </c>
      <c r="T16" s="18">
        <v>45747</v>
      </c>
      <c r="U16" s="18">
        <v>45747</v>
      </c>
      <c r="V16" s="1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25">
      <c r="A17" s="13" t="s">
        <v>63</v>
      </c>
      <c r="B17" s="13" t="s">
        <v>54</v>
      </c>
      <c r="C17" s="13" t="s">
        <v>45</v>
      </c>
      <c r="D17" s="14">
        <v>359856</v>
      </c>
      <c r="E17" s="14">
        <v>150000</v>
      </c>
      <c r="F17" s="4">
        <v>29</v>
      </c>
      <c r="G17" s="4">
        <v>11.875</v>
      </c>
      <c r="H17" s="4">
        <v>11.75</v>
      </c>
      <c r="I17" s="4">
        <v>5</v>
      </c>
      <c r="J17" s="4">
        <v>7</v>
      </c>
      <c r="K17" s="4">
        <v>7</v>
      </c>
      <c r="L17" s="4">
        <v>4</v>
      </c>
      <c r="M17" s="4">
        <f t="shared" si="0"/>
        <v>75.625</v>
      </c>
      <c r="N17" s="21">
        <v>150000</v>
      </c>
      <c r="O17" s="15" t="s">
        <v>60</v>
      </c>
      <c r="P17" s="15" t="s">
        <v>58</v>
      </c>
      <c r="Q17" s="16" t="s">
        <v>58</v>
      </c>
      <c r="R17" s="17">
        <v>0.42</v>
      </c>
      <c r="S17" s="16" t="s">
        <v>70</v>
      </c>
      <c r="T17" s="18">
        <v>45535</v>
      </c>
      <c r="U17" s="18">
        <v>45535</v>
      </c>
      <c r="V17" s="1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25">
      <c r="A18" s="13" t="s">
        <v>64</v>
      </c>
      <c r="B18" s="13" t="s">
        <v>55</v>
      </c>
      <c r="C18" s="13" t="s">
        <v>46</v>
      </c>
      <c r="D18" s="14">
        <v>1011769</v>
      </c>
      <c r="E18" s="14">
        <v>150000</v>
      </c>
      <c r="F18" s="4">
        <v>24</v>
      </c>
      <c r="G18" s="4">
        <v>11.875</v>
      </c>
      <c r="H18" s="4">
        <v>10.5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68.375</v>
      </c>
      <c r="N18" s="21">
        <v>0</v>
      </c>
      <c r="O18" s="15" t="s">
        <v>60</v>
      </c>
      <c r="P18" s="15" t="s">
        <v>59</v>
      </c>
      <c r="Q18" s="16"/>
      <c r="R18" s="17">
        <v>0.15</v>
      </c>
      <c r="S18" s="16"/>
      <c r="T18" s="18">
        <v>45565</v>
      </c>
      <c r="U18" s="16"/>
      <c r="V18" s="1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2">
      <c r="A19" s="13" t="s">
        <v>65</v>
      </c>
      <c r="B19" s="19" t="s">
        <v>56</v>
      </c>
      <c r="C19" s="13" t="s">
        <v>47</v>
      </c>
      <c r="D19" s="14">
        <v>2850000</v>
      </c>
      <c r="E19" s="14">
        <v>600000</v>
      </c>
      <c r="F19" s="4">
        <v>27.375</v>
      </c>
      <c r="G19" s="4">
        <v>13.5</v>
      </c>
      <c r="H19" s="4">
        <v>12.125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81</v>
      </c>
      <c r="N19" s="21">
        <v>400000</v>
      </c>
      <c r="O19" s="15" t="s">
        <v>60</v>
      </c>
      <c r="P19" s="15" t="s">
        <v>59</v>
      </c>
      <c r="Q19" s="16" t="s">
        <v>58</v>
      </c>
      <c r="R19" s="17">
        <v>0.21</v>
      </c>
      <c r="S19" s="16" t="s">
        <v>70</v>
      </c>
      <c r="T19" s="18">
        <v>45747</v>
      </c>
      <c r="U19" s="18">
        <v>45747</v>
      </c>
      <c r="V19" s="1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25">
      <c r="A20" s="13" t="s">
        <v>66</v>
      </c>
      <c r="B20" s="13" t="s">
        <v>55</v>
      </c>
      <c r="C20" s="13" t="s">
        <v>48</v>
      </c>
      <c r="D20" s="14">
        <v>3049182</v>
      </c>
      <c r="E20" s="14">
        <v>150000</v>
      </c>
      <c r="F20" s="4">
        <v>24.875</v>
      </c>
      <c r="G20" s="4">
        <v>13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68.875</v>
      </c>
      <c r="N20" s="21">
        <v>0</v>
      </c>
      <c r="O20" s="15" t="s">
        <v>60</v>
      </c>
      <c r="P20" s="15" t="s">
        <v>59</v>
      </c>
      <c r="Q20" s="16"/>
      <c r="R20" s="17">
        <v>0.05</v>
      </c>
      <c r="S20" s="16"/>
      <c r="T20" s="18">
        <v>45565</v>
      </c>
      <c r="U20" s="16"/>
      <c r="V20" s="1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25">
      <c r="A21" s="13" t="s">
        <v>67</v>
      </c>
      <c r="B21" s="13" t="s">
        <v>56</v>
      </c>
      <c r="C21" s="13" t="s">
        <v>49</v>
      </c>
      <c r="D21" s="14">
        <v>2100000</v>
      </c>
      <c r="E21" s="14">
        <v>500000</v>
      </c>
      <c r="F21" s="4">
        <v>32</v>
      </c>
      <c r="G21" s="4">
        <v>13.875</v>
      </c>
      <c r="H21" s="4">
        <v>13</v>
      </c>
      <c r="I21" s="4">
        <v>5</v>
      </c>
      <c r="J21" s="4">
        <v>8</v>
      </c>
      <c r="K21" s="4">
        <v>8.125</v>
      </c>
      <c r="L21" s="4">
        <v>5</v>
      </c>
      <c r="M21" s="4">
        <f t="shared" si="0"/>
        <v>85</v>
      </c>
      <c r="N21" s="22">
        <v>400000</v>
      </c>
      <c r="O21" s="15" t="s">
        <v>60</v>
      </c>
      <c r="P21" s="15" t="s">
        <v>59</v>
      </c>
      <c r="Q21" s="16" t="s">
        <v>58</v>
      </c>
      <c r="R21" s="17">
        <v>0.24</v>
      </c>
      <c r="S21" s="16" t="s">
        <v>71</v>
      </c>
      <c r="T21" s="18">
        <v>45747</v>
      </c>
      <c r="U21" s="18">
        <v>45747</v>
      </c>
      <c r="V21" s="1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25">
      <c r="A22" s="13" t="s">
        <v>68</v>
      </c>
      <c r="B22" s="13" t="s">
        <v>57</v>
      </c>
      <c r="C22" s="13" t="s">
        <v>50</v>
      </c>
      <c r="D22" s="14">
        <v>252750</v>
      </c>
      <c r="E22" s="14">
        <v>200000</v>
      </c>
      <c r="F22" s="4">
        <v>32.875</v>
      </c>
      <c r="G22" s="4">
        <v>8.375</v>
      </c>
      <c r="H22" s="4">
        <v>11.25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75.5</v>
      </c>
      <c r="N22" s="21">
        <v>200000</v>
      </c>
      <c r="O22" s="15" t="s">
        <v>60</v>
      </c>
      <c r="P22" s="15" t="s">
        <v>58</v>
      </c>
      <c r="Q22" s="16" t="s">
        <v>58</v>
      </c>
      <c r="R22" s="17">
        <v>0.79</v>
      </c>
      <c r="S22" s="16" t="s">
        <v>72</v>
      </c>
      <c r="T22" s="18">
        <v>45657</v>
      </c>
      <c r="U22" s="18">
        <v>45657</v>
      </c>
      <c r="V22" s="1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25">
      <c r="A23" s="13" t="s">
        <v>69</v>
      </c>
      <c r="B23" s="13" t="s">
        <v>56</v>
      </c>
      <c r="C23" s="13" t="s">
        <v>51</v>
      </c>
      <c r="D23" s="14">
        <v>376500</v>
      </c>
      <c r="E23" s="14">
        <v>200000</v>
      </c>
      <c r="F23" s="4">
        <v>30.25</v>
      </c>
      <c r="G23" s="4">
        <v>13.875</v>
      </c>
      <c r="H23" s="4">
        <v>12.875</v>
      </c>
      <c r="I23" s="4">
        <v>5</v>
      </c>
      <c r="J23" s="4">
        <v>7</v>
      </c>
      <c r="K23" s="4">
        <v>8.125</v>
      </c>
      <c r="L23" s="4">
        <v>5</v>
      </c>
      <c r="M23" s="4">
        <f t="shared" si="0"/>
        <v>82.125</v>
      </c>
      <c r="N23" s="21">
        <v>200000</v>
      </c>
      <c r="O23" s="15" t="s">
        <v>60</v>
      </c>
      <c r="P23" s="15" t="s">
        <v>58</v>
      </c>
      <c r="Q23" s="16" t="s">
        <v>58</v>
      </c>
      <c r="R23" s="17">
        <v>0.53</v>
      </c>
      <c r="S23" s="16" t="s">
        <v>72</v>
      </c>
      <c r="T23" s="18">
        <v>45596</v>
      </c>
      <c r="U23" s="18">
        <v>45596</v>
      </c>
      <c r="V23" s="1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ht="13.5" customHeight="1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30</v>
      </c>
      <c r="G24" s="4">
        <v>13.166700000000001</v>
      </c>
      <c r="H24" s="4">
        <v>12</v>
      </c>
      <c r="I24" s="4">
        <v>5</v>
      </c>
      <c r="J24" s="4">
        <v>7</v>
      </c>
      <c r="K24" s="4">
        <v>7</v>
      </c>
      <c r="L24" s="4">
        <v>5</v>
      </c>
      <c r="M24" s="4">
        <f t="shared" si="0"/>
        <v>79.166699999999992</v>
      </c>
      <c r="N24" s="21">
        <v>150000</v>
      </c>
      <c r="O24" s="13" t="s">
        <v>60</v>
      </c>
      <c r="P24" s="15" t="s">
        <v>59</v>
      </c>
      <c r="Q24" s="16" t="s">
        <v>59</v>
      </c>
      <c r="R24" s="17">
        <v>0.17</v>
      </c>
      <c r="S24" s="16" t="s">
        <v>107</v>
      </c>
      <c r="T24" s="18">
        <v>45747</v>
      </c>
      <c r="U24" s="18">
        <v>45747</v>
      </c>
      <c r="V24" s="12"/>
      <c r="W24" s="24"/>
    </row>
    <row r="25" spans="1:86" ht="13.5" customHeight="1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18.333300000000001</v>
      </c>
      <c r="G25" s="4">
        <v>12.166700000000001</v>
      </c>
      <c r="H25" s="4">
        <v>7.1666999999999996</v>
      </c>
      <c r="I25" s="4">
        <v>4</v>
      </c>
      <c r="J25" s="4">
        <v>9</v>
      </c>
      <c r="K25" s="4">
        <v>9</v>
      </c>
      <c r="L25" s="4">
        <v>5</v>
      </c>
      <c r="M25" s="4">
        <f t="shared" si="0"/>
        <v>64.666699999999992</v>
      </c>
      <c r="N25" s="21">
        <v>0</v>
      </c>
      <c r="O25" s="13" t="s">
        <v>60</v>
      </c>
      <c r="P25" s="15" t="s">
        <v>59</v>
      </c>
      <c r="Q25" s="16"/>
      <c r="R25" s="17">
        <v>0.28999999999999998</v>
      </c>
      <c r="S25" s="16"/>
      <c r="T25" s="18">
        <v>45504</v>
      </c>
      <c r="U25" s="18"/>
      <c r="V25" s="12"/>
    </row>
    <row r="26" spans="1:86" ht="13.5" customHeight="1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35.833300000000001</v>
      </c>
      <c r="G26" s="4">
        <v>12.833299999999999</v>
      </c>
      <c r="H26" s="4">
        <v>13.166700000000001</v>
      </c>
      <c r="I26" s="4">
        <v>5</v>
      </c>
      <c r="J26" s="4">
        <v>8</v>
      </c>
      <c r="K26" s="4">
        <v>8.1667000000000005</v>
      </c>
      <c r="L26" s="4">
        <v>4</v>
      </c>
      <c r="M26" s="4">
        <f t="shared" si="0"/>
        <v>87.000000000000014</v>
      </c>
      <c r="N26" s="21">
        <v>150000</v>
      </c>
      <c r="O26" s="13" t="s">
        <v>60</v>
      </c>
      <c r="P26" s="15" t="s">
        <v>59</v>
      </c>
      <c r="Q26" s="16" t="s">
        <v>58</v>
      </c>
      <c r="R26" s="17">
        <v>0.33</v>
      </c>
      <c r="S26" s="16" t="s">
        <v>108</v>
      </c>
      <c r="T26" s="18">
        <v>45596</v>
      </c>
      <c r="U26" s="18">
        <v>45596</v>
      </c>
      <c r="V26" s="12"/>
    </row>
    <row r="27" spans="1:86" ht="13.5" customHeight="1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34</v>
      </c>
      <c r="G27" s="4">
        <v>13</v>
      </c>
      <c r="H27" s="4">
        <v>10</v>
      </c>
      <c r="I27" s="4">
        <v>4</v>
      </c>
      <c r="J27" s="4">
        <v>5</v>
      </c>
      <c r="K27" s="4">
        <v>8</v>
      </c>
      <c r="L27" s="4">
        <v>5</v>
      </c>
      <c r="M27" s="4">
        <f t="shared" si="0"/>
        <v>79</v>
      </c>
      <c r="N27" s="21">
        <v>250000</v>
      </c>
      <c r="O27" s="13" t="s">
        <v>60</v>
      </c>
      <c r="P27" s="15" t="s">
        <v>59</v>
      </c>
      <c r="Q27" s="16" t="s">
        <v>59</v>
      </c>
      <c r="R27" s="17">
        <v>0.17</v>
      </c>
      <c r="S27" s="16" t="s">
        <v>107</v>
      </c>
      <c r="T27" s="18">
        <v>45747</v>
      </c>
      <c r="U27" s="18">
        <v>45747</v>
      </c>
      <c r="V27" s="12"/>
    </row>
    <row r="28" spans="1:86" ht="13.5" customHeight="1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19.666699999999999</v>
      </c>
      <c r="G28" s="4">
        <v>13.166700000000001</v>
      </c>
      <c r="H28" s="4">
        <v>9.8332999999999995</v>
      </c>
      <c r="I28" s="4">
        <v>5</v>
      </c>
      <c r="J28" s="4">
        <v>7.6666999999999996</v>
      </c>
      <c r="K28" s="4">
        <v>6</v>
      </c>
      <c r="L28" s="4">
        <v>5</v>
      </c>
      <c r="M28" s="4">
        <f t="shared" si="0"/>
        <v>66.333399999999997</v>
      </c>
      <c r="N28" s="21">
        <v>0</v>
      </c>
      <c r="O28" s="13" t="s">
        <v>60</v>
      </c>
      <c r="P28" s="15" t="s">
        <v>59</v>
      </c>
      <c r="Q28" s="16"/>
      <c r="R28" s="17">
        <v>0.26</v>
      </c>
      <c r="S28" s="16"/>
      <c r="T28" s="18">
        <v>45747</v>
      </c>
      <c r="U28" s="18"/>
      <c r="V28" s="12"/>
    </row>
    <row r="29" spans="1:86" ht="13.5" customHeight="1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31.333300000000001</v>
      </c>
      <c r="G29" s="4">
        <v>12.666700000000001</v>
      </c>
      <c r="H29" s="4">
        <v>11</v>
      </c>
      <c r="I29" s="4">
        <v>4</v>
      </c>
      <c r="J29" s="4">
        <v>6</v>
      </c>
      <c r="K29" s="4">
        <v>7</v>
      </c>
      <c r="L29" s="4">
        <v>4</v>
      </c>
      <c r="M29" s="4">
        <f t="shared" si="0"/>
        <v>76</v>
      </c>
      <c r="N29" s="21">
        <v>150000</v>
      </c>
      <c r="O29" s="13" t="s">
        <v>60</v>
      </c>
      <c r="P29" s="15" t="s">
        <v>58</v>
      </c>
      <c r="Q29" s="16" t="s">
        <v>58</v>
      </c>
      <c r="R29" s="17">
        <v>0.83</v>
      </c>
      <c r="S29" s="16" t="s">
        <v>72</v>
      </c>
      <c r="T29" s="18">
        <v>45657</v>
      </c>
      <c r="U29" s="18">
        <v>45657</v>
      </c>
      <c r="V29" s="12"/>
    </row>
    <row r="30" spans="1:86" ht="13.5" customHeight="1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23.5</v>
      </c>
      <c r="G30" s="4">
        <v>9.1667000000000005</v>
      </c>
      <c r="H30" s="4">
        <v>9.6667000000000005</v>
      </c>
      <c r="I30" s="4">
        <v>4</v>
      </c>
      <c r="J30" s="4">
        <v>5</v>
      </c>
      <c r="K30" s="4">
        <v>5</v>
      </c>
      <c r="L30" s="4">
        <v>5</v>
      </c>
      <c r="M30" s="4">
        <f t="shared" si="0"/>
        <v>61.333399999999997</v>
      </c>
      <c r="N30" s="21">
        <v>0</v>
      </c>
      <c r="O30" s="13" t="s">
        <v>60</v>
      </c>
      <c r="P30" s="15" t="s">
        <v>58</v>
      </c>
      <c r="Q30" s="16"/>
      <c r="R30" s="17">
        <v>0.48</v>
      </c>
      <c r="S30" s="16"/>
      <c r="T30" s="18">
        <v>45688</v>
      </c>
      <c r="U30" s="18"/>
      <c r="V30" s="12"/>
    </row>
    <row r="31" spans="1:86" ht="13.5" customHeight="1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17</v>
      </c>
      <c r="G31" s="4">
        <v>12</v>
      </c>
      <c r="H31" s="4">
        <v>6.6666999999999996</v>
      </c>
      <c r="I31" s="4">
        <v>4</v>
      </c>
      <c r="J31" s="4">
        <v>5.8333000000000004</v>
      </c>
      <c r="K31" s="4">
        <v>6</v>
      </c>
      <c r="L31" s="4">
        <v>5</v>
      </c>
      <c r="M31" s="4">
        <f t="shared" si="0"/>
        <v>56.5</v>
      </c>
      <c r="N31" s="21">
        <v>0</v>
      </c>
      <c r="O31" s="13" t="s">
        <v>60</v>
      </c>
      <c r="P31" s="15" t="s">
        <v>58</v>
      </c>
      <c r="Q31" s="16"/>
      <c r="R31" s="17">
        <v>0.14000000000000001</v>
      </c>
      <c r="S31" s="16"/>
      <c r="T31" s="18">
        <v>45535</v>
      </c>
      <c r="U31" s="18"/>
      <c r="V31" s="12"/>
    </row>
    <row r="32" spans="1:86" ht="13.5" customHeight="1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32.166699999999999</v>
      </c>
      <c r="G32" s="4">
        <v>13.666700000000001</v>
      </c>
      <c r="H32" s="4">
        <v>13</v>
      </c>
      <c r="I32" s="4">
        <v>5</v>
      </c>
      <c r="J32" s="4">
        <v>7</v>
      </c>
      <c r="K32" s="4">
        <v>8</v>
      </c>
      <c r="L32" s="4">
        <v>5</v>
      </c>
      <c r="M32" s="4">
        <f t="shared" si="0"/>
        <v>83.833399999999997</v>
      </c>
      <c r="N32" s="21">
        <v>150000</v>
      </c>
      <c r="O32" s="13" t="s">
        <v>60</v>
      </c>
      <c r="P32" s="15" t="s">
        <v>59</v>
      </c>
      <c r="Q32" s="16" t="s">
        <v>59</v>
      </c>
      <c r="R32" s="17">
        <v>0.05</v>
      </c>
      <c r="S32" s="16" t="s">
        <v>107</v>
      </c>
      <c r="T32" s="18">
        <v>45747</v>
      </c>
      <c r="U32" s="18">
        <v>45747</v>
      </c>
      <c r="V32" s="12"/>
    </row>
    <row r="33" spans="1:22" ht="13.5" customHeight="1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30.833300000000001</v>
      </c>
      <c r="G33" s="4">
        <v>13</v>
      </c>
      <c r="H33" s="4">
        <v>10</v>
      </c>
      <c r="I33" s="4">
        <v>4</v>
      </c>
      <c r="J33" s="4">
        <v>6</v>
      </c>
      <c r="K33" s="4">
        <v>7</v>
      </c>
      <c r="L33" s="4">
        <v>5</v>
      </c>
      <c r="M33" s="4">
        <f t="shared" si="0"/>
        <v>75.833300000000008</v>
      </c>
      <c r="N33" s="21">
        <v>150000</v>
      </c>
      <c r="O33" s="13" t="s">
        <v>60</v>
      </c>
      <c r="P33" s="15" t="s">
        <v>58</v>
      </c>
      <c r="Q33" s="16" t="s">
        <v>58</v>
      </c>
      <c r="R33" s="17">
        <v>0.51</v>
      </c>
      <c r="S33" s="16" t="s">
        <v>109</v>
      </c>
      <c r="T33" s="18">
        <v>45747</v>
      </c>
      <c r="U33" s="18">
        <v>45747</v>
      </c>
      <c r="V33" s="12"/>
    </row>
    <row r="34" spans="1:22" ht="13.5" customHeight="1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18.833300000000001</v>
      </c>
      <c r="G34" s="4">
        <v>12.333299999999999</v>
      </c>
      <c r="H34" s="4">
        <v>6</v>
      </c>
      <c r="I34" s="4">
        <v>5</v>
      </c>
      <c r="J34" s="4">
        <v>5</v>
      </c>
      <c r="K34" s="4">
        <v>5</v>
      </c>
      <c r="L34" s="4">
        <v>5</v>
      </c>
      <c r="M34" s="4">
        <f t="shared" si="0"/>
        <v>57.166600000000003</v>
      </c>
      <c r="N34" s="21">
        <v>0</v>
      </c>
      <c r="O34" s="13" t="s">
        <v>60</v>
      </c>
      <c r="P34" s="15" t="s">
        <v>59</v>
      </c>
      <c r="Q34" s="16"/>
      <c r="R34" s="17">
        <v>0.34</v>
      </c>
      <c r="S34" s="16"/>
      <c r="T34" s="20">
        <v>45565</v>
      </c>
      <c r="U34" s="18"/>
      <c r="V34" s="12"/>
    </row>
    <row r="35" spans="1:22" ht="13.5" customHeight="1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30</v>
      </c>
      <c r="G35" s="4">
        <v>12.833299999999999</v>
      </c>
      <c r="H35" s="4">
        <v>10</v>
      </c>
      <c r="I35" s="4">
        <v>4</v>
      </c>
      <c r="J35" s="4">
        <v>7</v>
      </c>
      <c r="K35" s="4">
        <v>8</v>
      </c>
      <c r="L35" s="4">
        <v>5</v>
      </c>
      <c r="M35" s="4">
        <f t="shared" si="0"/>
        <v>76.833300000000008</v>
      </c>
      <c r="N35" s="21">
        <v>150000</v>
      </c>
      <c r="O35" s="13" t="s">
        <v>60</v>
      </c>
      <c r="P35" s="15" t="s">
        <v>59</v>
      </c>
      <c r="Q35" s="16" t="s">
        <v>59</v>
      </c>
      <c r="R35" s="17">
        <v>0.2</v>
      </c>
      <c r="S35" s="16" t="s">
        <v>107</v>
      </c>
      <c r="T35" s="18">
        <v>45747</v>
      </c>
      <c r="U35" s="18">
        <v>45747</v>
      </c>
      <c r="V35" s="12"/>
    </row>
    <row r="36" spans="1:22" ht="13.5" customHeight="1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30.5</v>
      </c>
      <c r="G36" s="4">
        <v>9.1667000000000005</v>
      </c>
      <c r="H36" s="4">
        <v>12.666700000000001</v>
      </c>
      <c r="I36" s="4">
        <v>5</v>
      </c>
      <c r="J36" s="4">
        <v>7</v>
      </c>
      <c r="K36" s="4">
        <v>6.8333000000000004</v>
      </c>
      <c r="L36" s="4">
        <v>4</v>
      </c>
      <c r="M36" s="4">
        <f t="shared" si="0"/>
        <v>75.166699999999992</v>
      </c>
      <c r="N36" s="21">
        <v>150000</v>
      </c>
      <c r="O36" s="13" t="s">
        <v>60</v>
      </c>
      <c r="P36" s="15" t="s">
        <v>58</v>
      </c>
      <c r="Q36" s="16" t="s">
        <v>58</v>
      </c>
      <c r="R36" s="17">
        <v>0.72</v>
      </c>
      <c r="S36" s="16" t="s">
        <v>110</v>
      </c>
      <c r="T36" s="18">
        <v>45747</v>
      </c>
      <c r="U36" s="18">
        <v>45747</v>
      </c>
      <c r="V36" s="12"/>
    </row>
    <row r="37" spans="1:22" ht="13.5" customHeight="1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29.666699999999999</v>
      </c>
      <c r="G37" s="4">
        <v>12</v>
      </c>
      <c r="H37" s="4">
        <v>11.333299999999999</v>
      </c>
      <c r="I37" s="4">
        <v>3</v>
      </c>
      <c r="J37" s="4">
        <v>6.6666999999999996</v>
      </c>
      <c r="K37" s="4">
        <v>7</v>
      </c>
      <c r="L37" s="4">
        <v>5</v>
      </c>
      <c r="M37" s="4">
        <f t="shared" si="0"/>
        <v>74.666699999999992</v>
      </c>
      <c r="N37" s="21">
        <v>250000</v>
      </c>
      <c r="O37" s="15" t="s">
        <v>60</v>
      </c>
      <c r="P37" s="15" t="s">
        <v>58</v>
      </c>
      <c r="Q37" s="16" t="s">
        <v>58</v>
      </c>
      <c r="R37" s="17">
        <v>0.16</v>
      </c>
      <c r="S37" s="16" t="s">
        <v>70</v>
      </c>
      <c r="T37" s="18">
        <v>45596</v>
      </c>
      <c r="U37" s="18">
        <v>45596</v>
      </c>
      <c r="V37" s="12"/>
    </row>
    <row r="38" spans="1:22" ht="13.5" customHeight="1" x14ac:dyDescent="0.25">
      <c r="A38" s="28" t="s">
        <v>106</v>
      </c>
      <c r="B38" s="28" t="s">
        <v>53</v>
      </c>
      <c r="C38" s="28" t="s">
        <v>91</v>
      </c>
      <c r="D38" s="29">
        <v>325200</v>
      </c>
      <c r="E38" s="29">
        <v>150000</v>
      </c>
      <c r="F38" s="30">
        <v>27.833300000000001</v>
      </c>
      <c r="G38" s="30">
        <v>12.166700000000001</v>
      </c>
      <c r="H38" s="30">
        <v>11</v>
      </c>
      <c r="I38" s="30">
        <v>5</v>
      </c>
      <c r="J38" s="30">
        <v>7</v>
      </c>
      <c r="K38" s="30">
        <v>7</v>
      </c>
      <c r="L38" s="30">
        <v>4</v>
      </c>
      <c r="M38" s="4">
        <f t="shared" si="0"/>
        <v>74</v>
      </c>
      <c r="N38" s="31">
        <v>150000</v>
      </c>
      <c r="O38" s="32" t="s">
        <v>60</v>
      </c>
      <c r="P38" s="32" t="s">
        <v>58</v>
      </c>
      <c r="Q38" s="33" t="s">
        <v>58</v>
      </c>
      <c r="R38" s="34">
        <v>0.46</v>
      </c>
      <c r="S38" s="33" t="s">
        <v>109</v>
      </c>
      <c r="T38" s="35">
        <v>45747</v>
      </c>
      <c r="U38" s="35">
        <v>45747</v>
      </c>
      <c r="V38" s="12"/>
    </row>
    <row r="39" spans="1:22" ht="13.5" customHeight="1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31.428599999999999</v>
      </c>
      <c r="G39" s="36">
        <v>13.428599999999999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79.857200000000006</v>
      </c>
      <c r="N39" s="37">
        <v>300000</v>
      </c>
      <c r="O39" s="25" t="s">
        <v>60</v>
      </c>
      <c r="P39" s="25" t="s">
        <v>59</v>
      </c>
      <c r="Q39" s="38" t="s">
        <v>58</v>
      </c>
      <c r="R39" s="26">
        <v>0.39</v>
      </c>
      <c r="S39" s="38" t="s">
        <v>72</v>
      </c>
      <c r="T39" s="27">
        <v>45747</v>
      </c>
      <c r="U39" s="27">
        <v>45747</v>
      </c>
      <c r="V39" s="12"/>
    </row>
    <row r="40" spans="1:22" ht="13.5" customHeight="1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13.142899999999999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84.142899999999997</v>
      </c>
      <c r="N40" s="37">
        <v>150000</v>
      </c>
      <c r="O40" s="25" t="s">
        <v>60</v>
      </c>
      <c r="P40" s="25" t="s">
        <v>58</v>
      </c>
      <c r="Q40" s="38" t="s">
        <v>58</v>
      </c>
      <c r="R40" s="26">
        <v>0.56999999999999995</v>
      </c>
      <c r="S40" s="38" t="s">
        <v>109</v>
      </c>
      <c r="T40" s="27">
        <v>45657</v>
      </c>
      <c r="U40" s="27">
        <v>45657</v>
      </c>
      <c r="V40" s="40"/>
    </row>
    <row r="41" spans="1:22" ht="13.5" customHeight="1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33.428600000000003</v>
      </c>
      <c r="G41" s="36">
        <v>13.2857</v>
      </c>
      <c r="H41" s="36">
        <v>10.571400000000001</v>
      </c>
      <c r="I41" s="36">
        <v>4.1429</v>
      </c>
      <c r="J41" s="36">
        <v>7.1429</v>
      </c>
      <c r="K41" s="36">
        <v>7</v>
      </c>
      <c r="L41" s="36">
        <v>5</v>
      </c>
      <c r="M41" s="4">
        <f t="shared" si="0"/>
        <v>80.5715</v>
      </c>
      <c r="N41" s="37">
        <v>150000</v>
      </c>
      <c r="O41" s="25" t="s">
        <v>60</v>
      </c>
      <c r="P41" s="25" t="s">
        <v>59</v>
      </c>
      <c r="Q41" s="38" t="s">
        <v>59</v>
      </c>
      <c r="R41" s="26">
        <v>0.19</v>
      </c>
      <c r="S41" s="38" t="s">
        <v>107</v>
      </c>
      <c r="T41" s="27">
        <v>45747</v>
      </c>
      <c r="U41" s="27">
        <v>45747</v>
      </c>
      <c r="V41" s="40"/>
    </row>
    <row r="42" spans="1:22" ht="13.5" customHeight="1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11.2857</v>
      </c>
      <c r="H42" s="36">
        <v>4.1429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47.428600000000003</v>
      </c>
      <c r="N42" s="37">
        <v>0</v>
      </c>
      <c r="O42" s="25" t="s">
        <v>60</v>
      </c>
      <c r="P42" s="25" t="s">
        <v>58</v>
      </c>
      <c r="Q42" s="38"/>
      <c r="R42" s="26">
        <v>0.9</v>
      </c>
      <c r="S42" s="38"/>
      <c r="T42" s="27">
        <v>45535</v>
      </c>
      <c r="U42" s="39"/>
      <c r="V42" s="40"/>
    </row>
    <row r="43" spans="1:22" ht="13.5" customHeight="1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11.142899999999999</v>
      </c>
      <c r="H43" s="36">
        <v>10.2857</v>
      </c>
      <c r="I43" s="36">
        <v>4.1429</v>
      </c>
      <c r="J43" s="36">
        <v>7</v>
      </c>
      <c r="K43" s="36">
        <v>8</v>
      </c>
      <c r="L43" s="36">
        <v>5</v>
      </c>
      <c r="M43" s="4">
        <f t="shared" si="0"/>
        <v>76.571499999999986</v>
      </c>
      <c r="N43" s="37">
        <v>200000</v>
      </c>
      <c r="O43" s="25" t="s">
        <v>60</v>
      </c>
      <c r="P43" s="25" t="s">
        <v>58</v>
      </c>
      <c r="Q43" s="38" t="s">
        <v>58</v>
      </c>
      <c r="R43" s="26">
        <v>0.52</v>
      </c>
      <c r="S43" s="38" t="s">
        <v>72</v>
      </c>
      <c r="T43" s="27">
        <v>45657</v>
      </c>
      <c r="U43" s="27">
        <v>45657</v>
      </c>
      <c r="V43" s="40"/>
    </row>
    <row r="44" spans="1:22" ht="13.5" customHeight="1" x14ac:dyDescent="0.25">
      <c r="A44" s="41" t="s">
        <v>126</v>
      </c>
      <c r="B44" s="41" t="s">
        <v>120</v>
      </c>
      <c r="C44" s="41" t="s">
        <v>118</v>
      </c>
      <c r="D44" s="42">
        <v>712738</v>
      </c>
      <c r="E44" s="42">
        <v>250000</v>
      </c>
      <c r="F44" s="43">
        <v>29.285699999999999</v>
      </c>
      <c r="G44" s="43">
        <v>11.142899999999999</v>
      </c>
      <c r="H44" s="43">
        <v>10.142899999999999</v>
      </c>
      <c r="I44" s="43">
        <v>5</v>
      </c>
      <c r="J44" s="43">
        <v>6.2857000000000003</v>
      </c>
      <c r="K44" s="43">
        <v>7.5713999999999997</v>
      </c>
      <c r="L44" s="43">
        <v>4</v>
      </c>
      <c r="M44" s="4">
        <f t="shared" si="0"/>
        <v>73.428599999999989</v>
      </c>
      <c r="N44" s="44">
        <v>150000</v>
      </c>
      <c r="O44" s="45" t="s">
        <v>60</v>
      </c>
      <c r="P44" s="45" t="s">
        <v>59</v>
      </c>
      <c r="Q44" s="46" t="s">
        <v>59</v>
      </c>
      <c r="R44" s="47">
        <v>0.35</v>
      </c>
      <c r="S44" s="46" t="s">
        <v>107</v>
      </c>
      <c r="T44" s="48">
        <v>45675</v>
      </c>
      <c r="U44" s="49">
        <v>45688</v>
      </c>
      <c r="V44" s="40"/>
    </row>
    <row r="45" spans="1:22" ht="13.5" customHeight="1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35.833300000000001</v>
      </c>
      <c r="G45" s="36">
        <v>13</v>
      </c>
      <c r="H45" s="36">
        <v>12.5</v>
      </c>
      <c r="I45" s="36">
        <v>4</v>
      </c>
      <c r="J45" s="36">
        <v>8.1667000000000005</v>
      </c>
      <c r="K45" s="36">
        <v>9</v>
      </c>
      <c r="L45" s="36">
        <v>5</v>
      </c>
      <c r="M45" s="4">
        <f t="shared" si="0"/>
        <v>87.500000000000014</v>
      </c>
      <c r="N45" s="37">
        <v>150000</v>
      </c>
      <c r="O45" s="25" t="s">
        <v>60</v>
      </c>
      <c r="P45" s="25" t="s">
        <v>59</v>
      </c>
      <c r="Q45" s="38" t="s">
        <v>59</v>
      </c>
      <c r="R45" s="26">
        <v>0.11</v>
      </c>
      <c r="S45" s="38" t="s">
        <v>107</v>
      </c>
      <c r="T45" s="27">
        <v>45747</v>
      </c>
      <c r="U45" s="27">
        <v>45747</v>
      </c>
      <c r="V45" s="40"/>
    </row>
    <row r="46" spans="1:22" ht="13.5" customHeight="1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22.833300000000001</v>
      </c>
      <c r="G46" s="36">
        <v>13.166700000000001</v>
      </c>
      <c r="H46" s="36">
        <v>11.166700000000001</v>
      </c>
      <c r="I46" s="36">
        <v>4.8333000000000004</v>
      </c>
      <c r="J46" s="36">
        <v>6.3333000000000004</v>
      </c>
      <c r="K46" s="36">
        <v>6.1666999999999996</v>
      </c>
      <c r="L46" s="36">
        <v>4</v>
      </c>
      <c r="M46" s="4">
        <f t="shared" si="0"/>
        <v>68.5</v>
      </c>
      <c r="N46" s="37">
        <v>0</v>
      </c>
      <c r="O46" s="25" t="s">
        <v>60</v>
      </c>
      <c r="P46" s="25" t="s">
        <v>59</v>
      </c>
      <c r="Q46" s="38"/>
      <c r="R46" s="26">
        <v>0.33</v>
      </c>
      <c r="S46" s="38"/>
      <c r="T46" s="27">
        <v>45747</v>
      </c>
      <c r="U46" s="39"/>
      <c r="V46" s="40"/>
    </row>
    <row r="47" spans="1:22" ht="13.5" customHeight="1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21.166699999999999</v>
      </c>
      <c r="G47" s="36">
        <v>11.666700000000001</v>
      </c>
      <c r="H47" s="36">
        <v>9</v>
      </c>
      <c r="I47" s="36">
        <v>3</v>
      </c>
      <c r="J47" s="36">
        <v>8</v>
      </c>
      <c r="K47" s="36">
        <v>7</v>
      </c>
      <c r="L47" s="36">
        <v>5</v>
      </c>
      <c r="M47" s="4">
        <f t="shared" si="0"/>
        <v>64.833399999999997</v>
      </c>
      <c r="N47" s="37">
        <v>0</v>
      </c>
      <c r="O47" s="25" t="s">
        <v>60</v>
      </c>
      <c r="P47" s="25" t="s">
        <v>59</v>
      </c>
      <c r="Q47" s="38"/>
      <c r="R47" s="26">
        <v>0.03</v>
      </c>
      <c r="S47" s="38"/>
      <c r="T47" s="27">
        <v>45535</v>
      </c>
      <c r="U47" s="39"/>
      <c r="V47" s="40"/>
    </row>
    <row r="48" spans="1:22" ht="13.5" customHeight="1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27.333300000000001</v>
      </c>
      <c r="G48" s="36">
        <v>11</v>
      </c>
      <c r="H48" s="36">
        <v>10.333299999999999</v>
      </c>
      <c r="I48" s="36">
        <v>5</v>
      </c>
      <c r="J48" s="36">
        <v>6.6666999999999996</v>
      </c>
      <c r="K48" s="36">
        <v>6.6666999999999996</v>
      </c>
      <c r="L48" s="36">
        <v>4</v>
      </c>
      <c r="M48" s="4">
        <f t="shared" si="0"/>
        <v>71</v>
      </c>
      <c r="N48" s="37">
        <v>100000</v>
      </c>
      <c r="O48" s="25" t="s">
        <v>60</v>
      </c>
      <c r="P48" s="25" t="s">
        <v>58</v>
      </c>
      <c r="Q48" s="38" t="s">
        <v>58</v>
      </c>
      <c r="R48" s="26">
        <v>0.48</v>
      </c>
      <c r="S48" s="38" t="s">
        <v>108</v>
      </c>
      <c r="T48" s="27">
        <v>45535</v>
      </c>
      <c r="U48" s="27">
        <v>45535</v>
      </c>
      <c r="V48" s="40"/>
    </row>
    <row r="49" spans="1:22" ht="13.5" customHeight="1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31</v>
      </c>
      <c r="G49" s="36">
        <v>12.833299999999999</v>
      </c>
      <c r="H49" s="36">
        <v>12</v>
      </c>
      <c r="I49" s="36">
        <v>4</v>
      </c>
      <c r="J49" s="36">
        <v>8</v>
      </c>
      <c r="K49" s="36">
        <v>6.3333000000000004</v>
      </c>
      <c r="L49" s="36">
        <v>4</v>
      </c>
      <c r="M49" s="4">
        <f t="shared" si="0"/>
        <v>78.166600000000003</v>
      </c>
      <c r="N49" s="37">
        <v>150000</v>
      </c>
      <c r="O49" s="25" t="s">
        <v>60</v>
      </c>
      <c r="P49" s="25" t="s">
        <v>59</v>
      </c>
      <c r="Q49" s="38" t="s">
        <v>58</v>
      </c>
      <c r="R49" s="26">
        <v>0.37</v>
      </c>
      <c r="S49" s="38" t="s">
        <v>108</v>
      </c>
      <c r="T49" s="27">
        <v>45716</v>
      </c>
      <c r="U49" s="27">
        <v>45716</v>
      </c>
      <c r="V49" s="40"/>
    </row>
    <row r="50" spans="1:22" ht="13.5" customHeight="1" x14ac:dyDescent="0.25">
      <c r="A50" s="41" t="s">
        <v>139</v>
      </c>
      <c r="B50" s="41" t="s">
        <v>133</v>
      </c>
      <c r="C50" s="41" t="s">
        <v>132</v>
      </c>
      <c r="D50" s="42">
        <v>469800</v>
      </c>
      <c r="E50" s="42">
        <v>200000</v>
      </c>
      <c r="F50" s="43">
        <v>29.166699999999999</v>
      </c>
      <c r="G50" s="43">
        <v>10.333299999999999</v>
      </c>
      <c r="H50" s="43">
        <v>10</v>
      </c>
      <c r="I50" s="43">
        <v>5</v>
      </c>
      <c r="J50" s="43">
        <v>6.5</v>
      </c>
      <c r="K50" s="43">
        <v>6.1666999999999996</v>
      </c>
      <c r="L50" s="43">
        <v>4</v>
      </c>
      <c r="M50" s="4">
        <f t="shared" si="0"/>
        <v>71.166700000000006</v>
      </c>
      <c r="N50" s="44">
        <v>200000</v>
      </c>
      <c r="O50" s="45" t="s">
        <v>60</v>
      </c>
      <c r="P50" s="45" t="s">
        <v>58</v>
      </c>
      <c r="Q50" s="46" t="s">
        <v>58</v>
      </c>
      <c r="R50" s="47">
        <v>0.43</v>
      </c>
      <c r="S50" s="46" t="s">
        <v>70</v>
      </c>
      <c r="T50" s="48">
        <v>45657</v>
      </c>
      <c r="U50" s="48">
        <v>45657</v>
      </c>
      <c r="V50" s="40"/>
    </row>
    <row r="51" spans="1:22" ht="13.5" customHeight="1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29.6</v>
      </c>
      <c r="G51" s="36">
        <v>12</v>
      </c>
      <c r="H51" s="36">
        <v>11.4</v>
      </c>
      <c r="I51" s="36">
        <v>4</v>
      </c>
      <c r="J51" s="36">
        <v>7</v>
      </c>
      <c r="K51" s="36">
        <v>8</v>
      </c>
      <c r="L51" s="36">
        <v>4</v>
      </c>
      <c r="M51" s="4">
        <f t="shared" si="0"/>
        <v>76</v>
      </c>
      <c r="N51" s="37">
        <v>150000</v>
      </c>
      <c r="O51" s="25" t="s">
        <v>60</v>
      </c>
      <c r="P51" s="25" t="s">
        <v>59</v>
      </c>
      <c r="Q51" s="38" t="s">
        <v>59</v>
      </c>
      <c r="R51" s="26">
        <v>0.19</v>
      </c>
      <c r="S51" s="38" t="s">
        <v>107</v>
      </c>
      <c r="T51" s="27">
        <v>45747</v>
      </c>
      <c r="U51" s="27">
        <v>45747</v>
      </c>
      <c r="V51" s="40"/>
    </row>
    <row r="52" spans="1:22" ht="13.5" customHeight="1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23</v>
      </c>
      <c r="G52" s="36">
        <v>13.2</v>
      </c>
      <c r="H52" s="36">
        <v>8.4</v>
      </c>
      <c r="I52" s="36">
        <v>4</v>
      </c>
      <c r="J52" s="36">
        <v>7</v>
      </c>
      <c r="K52" s="36">
        <v>7.8</v>
      </c>
      <c r="L52" s="36">
        <v>5</v>
      </c>
      <c r="M52" s="4">
        <f t="shared" si="0"/>
        <v>68.400000000000006</v>
      </c>
      <c r="N52" s="37">
        <v>0</v>
      </c>
      <c r="O52" s="25" t="s">
        <v>60</v>
      </c>
      <c r="P52" s="25" t="s">
        <v>59</v>
      </c>
      <c r="Q52" s="38"/>
      <c r="R52" s="26">
        <v>0.06</v>
      </c>
      <c r="S52" s="38"/>
      <c r="T52" s="27">
        <v>45747</v>
      </c>
      <c r="U52" s="27"/>
      <c r="V52" s="40"/>
    </row>
    <row r="53" spans="1:22" ht="13.5" customHeight="1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30.2</v>
      </c>
      <c r="G53" s="36">
        <v>12.4</v>
      </c>
      <c r="H53" s="36">
        <v>10.8</v>
      </c>
      <c r="I53" s="36">
        <v>4</v>
      </c>
      <c r="J53" s="36">
        <v>5</v>
      </c>
      <c r="K53" s="36">
        <v>5</v>
      </c>
      <c r="L53" s="36">
        <v>4</v>
      </c>
      <c r="M53" s="4">
        <f t="shared" si="0"/>
        <v>71.400000000000006</v>
      </c>
      <c r="N53" s="37">
        <v>250000</v>
      </c>
      <c r="O53" s="25" t="s">
        <v>60</v>
      </c>
      <c r="P53" s="25" t="s">
        <v>59</v>
      </c>
      <c r="Q53" s="38" t="s">
        <v>58</v>
      </c>
      <c r="R53" s="26">
        <v>0.48</v>
      </c>
      <c r="S53" s="38" t="s">
        <v>108</v>
      </c>
      <c r="T53" s="27">
        <v>45747</v>
      </c>
      <c r="U53" s="27">
        <v>45747</v>
      </c>
      <c r="V53" s="40"/>
    </row>
    <row r="54" spans="1:22" ht="13.5" customHeight="1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21.4</v>
      </c>
      <c r="G54" s="36">
        <v>10.8</v>
      </c>
      <c r="H54" s="36">
        <v>9.1999999999999993</v>
      </c>
      <c r="I54" s="36">
        <v>5</v>
      </c>
      <c r="J54" s="36">
        <v>8</v>
      </c>
      <c r="K54" s="36">
        <v>7.8</v>
      </c>
      <c r="L54" s="36">
        <v>4</v>
      </c>
      <c r="M54" s="4">
        <f t="shared" si="0"/>
        <v>66.2</v>
      </c>
      <c r="N54" s="37">
        <v>0</v>
      </c>
      <c r="O54" s="25" t="s">
        <v>60</v>
      </c>
      <c r="P54" s="25" t="s">
        <v>59</v>
      </c>
      <c r="Q54" s="38"/>
      <c r="R54" s="26">
        <v>0.56999999999999995</v>
      </c>
      <c r="S54" s="38"/>
      <c r="T54" s="27">
        <v>45747</v>
      </c>
      <c r="U54" s="27"/>
      <c r="V54" s="40"/>
    </row>
    <row r="55" spans="1:22" ht="13.5" customHeight="1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28.6</v>
      </c>
      <c r="G55" s="36">
        <v>11.8</v>
      </c>
      <c r="H55" s="36">
        <v>11.6</v>
      </c>
      <c r="I55" s="36">
        <v>4</v>
      </c>
      <c r="J55" s="36">
        <v>8</v>
      </c>
      <c r="K55" s="36">
        <v>8</v>
      </c>
      <c r="L55" s="36">
        <v>5</v>
      </c>
      <c r="M55" s="4">
        <f t="shared" si="0"/>
        <v>77</v>
      </c>
      <c r="N55" s="37">
        <v>150000</v>
      </c>
      <c r="O55" s="25" t="s">
        <v>60</v>
      </c>
      <c r="P55" s="25" t="s">
        <v>58</v>
      </c>
      <c r="Q55" s="38" t="s">
        <v>58</v>
      </c>
      <c r="R55" s="26">
        <v>0.51</v>
      </c>
      <c r="S55" s="38" t="s">
        <v>108</v>
      </c>
      <c r="T55" s="27">
        <v>45626</v>
      </c>
      <c r="U55" s="27">
        <v>45626</v>
      </c>
      <c r="V55" s="40"/>
    </row>
    <row r="56" spans="1:22" ht="13.5" customHeight="1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34.4</v>
      </c>
      <c r="G56" s="36">
        <v>13.2</v>
      </c>
      <c r="H56" s="36">
        <v>13</v>
      </c>
      <c r="I56" s="36">
        <v>5</v>
      </c>
      <c r="J56" s="36">
        <v>7</v>
      </c>
      <c r="K56" s="36">
        <v>8</v>
      </c>
      <c r="L56" s="36">
        <v>4</v>
      </c>
      <c r="M56" s="4">
        <f t="shared" si="0"/>
        <v>84.6</v>
      </c>
      <c r="N56" s="37">
        <v>150000</v>
      </c>
      <c r="O56" s="25" t="s">
        <v>60</v>
      </c>
      <c r="P56" s="25" t="s">
        <v>59</v>
      </c>
      <c r="Q56" s="38" t="s">
        <v>58</v>
      </c>
      <c r="R56" s="26">
        <v>0.53</v>
      </c>
      <c r="S56" s="38" t="s">
        <v>70</v>
      </c>
      <c r="T56" s="27">
        <v>45747</v>
      </c>
      <c r="U56" s="27">
        <v>45747</v>
      </c>
      <c r="V56" s="40"/>
    </row>
    <row r="57" spans="1:22" ht="13.5" customHeight="1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32</v>
      </c>
      <c r="G57" s="36">
        <v>9.4</v>
      </c>
      <c r="H57" s="36">
        <v>13</v>
      </c>
      <c r="I57" s="36">
        <v>3</v>
      </c>
      <c r="J57" s="36">
        <v>6</v>
      </c>
      <c r="K57" s="36">
        <v>8</v>
      </c>
      <c r="L57" s="36">
        <v>4</v>
      </c>
      <c r="M57" s="4">
        <f t="shared" si="0"/>
        <v>75.400000000000006</v>
      </c>
      <c r="N57" s="37">
        <v>200000</v>
      </c>
      <c r="O57" s="25" t="s">
        <v>60</v>
      </c>
      <c r="P57" s="25" t="s">
        <v>58</v>
      </c>
      <c r="Q57" s="38" t="s">
        <v>58</v>
      </c>
      <c r="R57" s="26">
        <v>0.73</v>
      </c>
      <c r="S57" s="38" t="s">
        <v>109</v>
      </c>
      <c r="T57" s="27">
        <v>45747</v>
      </c>
      <c r="U57" s="27">
        <v>45747</v>
      </c>
      <c r="V57" s="40"/>
    </row>
    <row r="58" spans="1:22" ht="13.5" customHeight="1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28.8</v>
      </c>
      <c r="G58" s="36">
        <v>9.8000000000000007</v>
      </c>
      <c r="H58" s="36">
        <v>12.4</v>
      </c>
      <c r="I58" s="36">
        <v>5</v>
      </c>
      <c r="J58" s="36">
        <v>6</v>
      </c>
      <c r="K58" s="36">
        <v>5.6</v>
      </c>
      <c r="L58" s="36">
        <v>4</v>
      </c>
      <c r="M58" s="4">
        <f t="shared" si="0"/>
        <v>71.599999999999994</v>
      </c>
      <c r="N58" s="37">
        <v>100000</v>
      </c>
      <c r="O58" s="25" t="s">
        <v>60</v>
      </c>
      <c r="P58" s="25" t="s">
        <v>58</v>
      </c>
      <c r="Q58" s="38" t="s">
        <v>58</v>
      </c>
      <c r="R58" s="26">
        <v>0.66</v>
      </c>
      <c r="S58" s="38" t="s">
        <v>108</v>
      </c>
      <c r="T58" s="27">
        <v>45747</v>
      </c>
      <c r="U58" s="27">
        <v>45747</v>
      </c>
      <c r="V58" s="40"/>
    </row>
    <row r="59" spans="1:22" ht="13.5" customHeight="1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43">
        <v>28</v>
      </c>
      <c r="G59" s="43">
        <v>9.4</v>
      </c>
      <c r="H59" s="43">
        <v>10</v>
      </c>
      <c r="I59" s="43">
        <v>3</v>
      </c>
      <c r="J59" s="43">
        <v>6</v>
      </c>
      <c r="K59" s="43">
        <v>6.2</v>
      </c>
      <c r="L59" s="43">
        <v>4</v>
      </c>
      <c r="M59" s="4">
        <f t="shared" si="0"/>
        <v>66.599999999999994</v>
      </c>
      <c r="N59" s="44">
        <v>0</v>
      </c>
      <c r="O59" s="45" t="s">
        <v>60</v>
      </c>
      <c r="P59" s="45" t="s">
        <v>58</v>
      </c>
      <c r="Q59" s="46"/>
      <c r="R59" s="47">
        <v>0.63</v>
      </c>
      <c r="S59" s="46"/>
      <c r="T59" s="27">
        <v>45716</v>
      </c>
      <c r="U59" s="48"/>
      <c r="V59" s="40"/>
    </row>
    <row r="60" spans="1:22" ht="13.5" customHeight="1" x14ac:dyDescent="0.25">
      <c r="A60" s="41" t="s">
        <v>165</v>
      </c>
      <c r="B60" s="41" t="s">
        <v>155</v>
      </c>
      <c r="C60" s="41" t="s">
        <v>154</v>
      </c>
      <c r="D60" s="42">
        <v>1250000</v>
      </c>
      <c r="E60" s="42">
        <v>500000</v>
      </c>
      <c r="F60" s="43">
        <v>27.6</v>
      </c>
      <c r="G60" s="43">
        <v>11.2</v>
      </c>
      <c r="H60" s="43">
        <v>11.8</v>
      </c>
      <c r="I60" s="43">
        <v>4</v>
      </c>
      <c r="J60" s="43">
        <v>8</v>
      </c>
      <c r="K60" s="43">
        <v>8</v>
      </c>
      <c r="L60" s="43">
        <v>4</v>
      </c>
      <c r="M60" s="30">
        <f t="shared" si="0"/>
        <v>74.599999999999994</v>
      </c>
      <c r="N60" s="44">
        <v>300000</v>
      </c>
      <c r="O60" s="45" t="s">
        <v>60</v>
      </c>
      <c r="P60" s="45" t="s">
        <v>58</v>
      </c>
      <c r="Q60" s="46" t="s">
        <v>58</v>
      </c>
      <c r="R60" s="47">
        <v>0.4</v>
      </c>
      <c r="S60" s="46" t="s">
        <v>108</v>
      </c>
      <c r="T60" s="48">
        <v>45689</v>
      </c>
      <c r="U60" s="48">
        <v>45716</v>
      </c>
      <c r="V60" s="40"/>
    </row>
    <row r="61" spans="1:22" ht="13.5" customHeight="1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26.875</v>
      </c>
      <c r="G61" s="36">
        <v>10.875</v>
      </c>
      <c r="H61" s="36">
        <v>9.625</v>
      </c>
      <c r="I61" s="36">
        <v>5</v>
      </c>
      <c r="J61" s="36">
        <v>7</v>
      </c>
      <c r="K61" s="36">
        <v>7</v>
      </c>
      <c r="L61" s="36">
        <v>4</v>
      </c>
      <c r="M61" s="36">
        <v>70.375</v>
      </c>
      <c r="N61" s="37"/>
      <c r="O61" s="25" t="s">
        <v>60</v>
      </c>
      <c r="P61" s="25" t="s">
        <v>59</v>
      </c>
      <c r="Q61" s="38"/>
      <c r="R61" s="26">
        <v>0.25</v>
      </c>
      <c r="S61" s="38"/>
      <c r="T61" s="27">
        <v>45716</v>
      </c>
      <c r="U61" s="27"/>
      <c r="V61" s="40"/>
    </row>
    <row r="62" spans="1:22" ht="13.5" customHeight="1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30.625</v>
      </c>
      <c r="G62" s="36">
        <v>13.25</v>
      </c>
      <c r="H62" s="36">
        <v>11.125</v>
      </c>
      <c r="I62" s="36">
        <v>5</v>
      </c>
      <c r="J62" s="36">
        <v>8.125</v>
      </c>
      <c r="K62" s="36">
        <v>8.125</v>
      </c>
      <c r="L62" s="36">
        <v>4</v>
      </c>
      <c r="M62" s="36">
        <v>80.25</v>
      </c>
      <c r="N62" s="37">
        <v>200000</v>
      </c>
      <c r="O62" s="25" t="s">
        <v>60</v>
      </c>
      <c r="P62" s="25" t="s">
        <v>59</v>
      </c>
      <c r="Q62" s="38" t="s">
        <v>59</v>
      </c>
      <c r="R62" s="26">
        <v>0.3</v>
      </c>
      <c r="S62" s="38" t="s">
        <v>107</v>
      </c>
      <c r="T62" s="27">
        <v>45747</v>
      </c>
      <c r="U62" s="27">
        <v>45747</v>
      </c>
      <c r="V62" s="40"/>
    </row>
    <row r="63" spans="1:22" ht="13.5" customHeight="1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32</v>
      </c>
      <c r="G63" s="36">
        <v>13</v>
      </c>
      <c r="H63" s="36">
        <v>12.125</v>
      </c>
      <c r="I63" s="36">
        <v>4</v>
      </c>
      <c r="J63" s="36">
        <v>8</v>
      </c>
      <c r="K63" s="36">
        <v>8</v>
      </c>
      <c r="L63" s="36">
        <v>4</v>
      </c>
      <c r="M63" s="36">
        <v>81.125</v>
      </c>
      <c r="N63" s="37">
        <v>150000</v>
      </c>
      <c r="O63" s="25" t="s">
        <v>60</v>
      </c>
      <c r="P63" s="25" t="s">
        <v>59</v>
      </c>
      <c r="Q63" s="38" t="s">
        <v>58</v>
      </c>
      <c r="R63" s="26">
        <v>0.62</v>
      </c>
      <c r="S63" s="38" t="s">
        <v>183</v>
      </c>
      <c r="T63" s="27">
        <v>45626</v>
      </c>
      <c r="U63" s="27">
        <v>45626</v>
      </c>
      <c r="V63" s="40"/>
    </row>
    <row r="64" spans="1:22" ht="13.5" customHeight="1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28.125</v>
      </c>
      <c r="G64" s="36">
        <v>13.5</v>
      </c>
      <c r="H64" s="36">
        <v>11.25</v>
      </c>
      <c r="I64" s="36">
        <v>5</v>
      </c>
      <c r="J64" s="36">
        <v>7.5</v>
      </c>
      <c r="K64" s="36">
        <v>7.5</v>
      </c>
      <c r="L64" s="36">
        <v>5</v>
      </c>
      <c r="M64" s="36">
        <v>77.875</v>
      </c>
      <c r="N64" s="37"/>
      <c r="O64" s="25" t="s">
        <v>60</v>
      </c>
      <c r="P64" s="25" t="s">
        <v>59</v>
      </c>
      <c r="Q64" s="38"/>
      <c r="R64" s="26">
        <v>0.18</v>
      </c>
      <c r="S64" s="38"/>
      <c r="T64" s="27">
        <v>45747</v>
      </c>
      <c r="U64" s="27"/>
      <c r="V64" s="40"/>
    </row>
    <row r="65" spans="1:22" ht="13.5" customHeight="1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31.375</v>
      </c>
      <c r="G65" s="36">
        <v>12.375</v>
      </c>
      <c r="H65" s="36">
        <v>11.875</v>
      </c>
      <c r="I65" s="36">
        <v>4.125</v>
      </c>
      <c r="J65" s="36">
        <v>7.5</v>
      </c>
      <c r="K65" s="36">
        <v>8.25</v>
      </c>
      <c r="L65" s="36">
        <v>5</v>
      </c>
      <c r="M65" s="36">
        <v>80.5</v>
      </c>
      <c r="N65" s="37">
        <v>300000</v>
      </c>
      <c r="O65" s="25" t="s">
        <v>60</v>
      </c>
      <c r="P65" s="25" t="s">
        <v>59</v>
      </c>
      <c r="Q65" s="38" t="s">
        <v>58</v>
      </c>
      <c r="R65" s="26">
        <v>0.11</v>
      </c>
      <c r="S65" s="38" t="s">
        <v>109</v>
      </c>
      <c r="T65" s="27">
        <v>45747</v>
      </c>
      <c r="U65" s="27">
        <v>45747</v>
      </c>
      <c r="V65" s="40"/>
    </row>
    <row r="66" spans="1:22" ht="13.5" customHeight="1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23</v>
      </c>
      <c r="G66" s="36">
        <v>12.125</v>
      </c>
      <c r="H66" s="36">
        <v>6.75</v>
      </c>
      <c r="I66" s="36">
        <v>5</v>
      </c>
      <c r="J66" s="36">
        <v>7.125</v>
      </c>
      <c r="K66" s="36">
        <v>7.125</v>
      </c>
      <c r="L66" s="36">
        <v>5</v>
      </c>
      <c r="M66" s="36">
        <v>66.125</v>
      </c>
      <c r="N66" s="37"/>
      <c r="O66" s="25" t="s">
        <v>60</v>
      </c>
      <c r="P66" s="25" t="s">
        <v>59</v>
      </c>
      <c r="Q66" s="38"/>
      <c r="R66" s="26">
        <v>0.25</v>
      </c>
      <c r="S66" s="38"/>
      <c r="T66" s="27">
        <v>45688</v>
      </c>
      <c r="U66" s="27"/>
      <c r="V66" s="40"/>
    </row>
    <row r="67" spans="1:22" ht="13.5" customHeight="1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24.125</v>
      </c>
      <c r="G67" s="36">
        <v>9</v>
      </c>
      <c r="H67" s="36">
        <v>8.75</v>
      </c>
      <c r="I67" s="36">
        <v>5</v>
      </c>
      <c r="J67" s="36">
        <v>5</v>
      </c>
      <c r="K67" s="36">
        <v>6</v>
      </c>
      <c r="L67" s="36">
        <v>4</v>
      </c>
      <c r="M67" s="36">
        <v>61.875</v>
      </c>
      <c r="N67" s="37"/>
      <c r="O67" s="25" t="s">
        <v>60</v>
      </c>
      <c r="P67" s="25" t="s">
        <v>59</v>
      </c>
      <c r="Q67" s="38"/>
      <c r="R67" s="26">
        <v>0.4</v>
      </c>
      <c r="S67" s="38"/>
      <c r="T67" s="27">
        <v>45747</v>
      </c>
      <c r="U67" s="27"/>
      <c r="V67" s="40"/>
    </row>
    <row r="68" spans="1:22" ht="13.5" customHeight="1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32</v>
      </c>
      <c r="G68" s="36">
        <v>12.75</v>
      </c>
      <c r="H68" s="36">
        <v>11</v>
      </c>
      <c r="I68" s="36">
        <v>4.25</v>
      </c>
      <c r="J68" s="36">
        <v>8</v>
      </c>
      <c r="K68" s="36">
        <v>7.375</v>
      </c>
      <c r="L68" s="36">
        <v>5</v>
      </c>
      <c r="M68" s="36">
        <v>80.375</v>
      </c>
      <c r="N68" s="37">
        <v>200000</v>
      </c>
      <c r="O68" s="25" t="s">
        <v>60</v>
      </c>
      <c r="P68" s="25" t="s">
        <v>59</v>
      </c>
      <c r="Q68" s="38" t="s">
        <v>59</v>
      </c>
      <c r="R68" s="26">
        <v>0.43</v>
      </c>
      <c r="S68" s="38" t="s">
        <v>107</v>
      </c>
      <c r="T68" s="27">
        <v>45626</v>
      </c>
      <c r="U68" s="27">
        <v>45626</v>
      </c>
      <c r="V68" s="40"/>
    </row>
    <row r="69" spans="1:22" x14ac:dyDescent="0.25">
      <c r="D69" s="23">
        <f>SUM(D15:D68)</f>
        <v>55860337</v>
      </c>
      <c r="E69" s="23">
        <f>SUM(E15:E68)</f>
        <v>14348873</v>
      </c>
      <c r="N69" s="23">
        <f>SUM(N15:N68)</f>
        <v>7000000</v>
      </c>
    </row>
    <row r="70" spans="1:22" x14ac:dyDescent="0.25">
      <c r="E70" s="5"/>
      <c r="M70" s="2" t="s">
        <v>17</v>
      </c>
      <c r="N70" s="23">
        <f>7000000-N69</f>
        <v>0</v>
      </c>
    </row>
  </sheetData>
  <sortState xmlns:xlrd2="http://schemas.microsoft.com/office/spreadsheetml/2017/richdata2" ref="A12:BP23">
    <sortCondition ref="A12"/>
  </sortState>
  <mergeCells count="23">
    <mergeCell ref="F9:M9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D10:M10"/>
    <mergeCell ref="O12:O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F68" xr:uid="{00000000-0002-0000-0000-000000000000}">
      <formula1>40</formula1>
    </dataValidation>
    <dataValidation type="decimal" operator="lessThanOrEqual" allowBlank="1" showInputMessage="1" showErrorMessage="1" error="max. 15" sqref="G15:H68" xr:uid="{00000000-0002-0000-0000-000001000000}">
      <formula1>15</formula1>
    </dataValidation>
    <dataValidation type="decimal" operator="lessThanOrEqual" allowBlank="1" showInputMessage="1" showErrorMessage="1" error="max. 5" sqref="L15:L68 I15:I68" xr:uid="{00000000-0002-0000-0000-000002000000}">
      <formula1>5</formula1>
    </dataValidation>
    <dataValidation type="decimal" operator="lessThanOrEqual" allowBlank="1" showInputMessage="1" showErrorMessage="1" error="max. 10" sqref="J15:K68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44BA0-F61D-414A-94E8-5F104CFEDF61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112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68" si="0">SUM(F16:L16)</f>
        <v>0</v>
      </c>
      <c r="N16" s="2" t="s">
        <v>112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112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112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112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112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112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112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112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7</v>
      </c>
      <c r="K24" s="4">
        <v>7</v>
      </c>
      <c r="L24" s="4">
        <v>5</v>
      </c>
      <c r="M24" s="4">
        <f t="shared" si="0"/>
        <v>79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22</v>
      </c>
      <c r="G25" s="4">
        <v>12</v>
      </c>
      <c r="H25" s="4">
        <v>8</v>
      </c>
      <c r="I25" s="4">
        <v>4</v>
      </c>
      <c r="J25" s="4">
        <v>9</v>
      </c>
      <c r="K25" s="4">
        <v>9</v>
      </c>
      <c r="L25" s="4">
        <v>5</v>
      </c>
      <c r="M25" s="4">
        <f t="shared" si="0"/>
        <v>69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35</v>
      </c>
      <c r="G26" s="4">
        <v>13</v>
      </c>
      <c r="H26" s="4">
        <v>13</v>
      </c>
      <c r="I26" s="4">
        <v>5</v>
      </c>
      <c r="J26" s="4">
        <v>8</v>
      </c>
      <c r="K26" s="4">
        <v>8</v>
      </c>
      <c r="L26" s="4">
        <v>4</v>
      </c>
      <c r="M26" s="4">
        <f t="shared" si="0"/>
        <v>86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30</v>
      </c>
      <c r="G27" s="4">
        <v>12</v>
      </c>
      <c r="H27" s="4">
        <v>8</v>
      </c>
      <c r="I27" s="4">
        <v>4</v>
      </c>
      <c r="J27" s="4">
        <v>5</v>
      </c>
      <c r="K27" s="4">
        <v>8</v>
      </c>
      <c r="L27" s="4">
        <v>5</v>
      </c>
      <c r="M27" s="4">
        <f t="shared" si="0"/>
        <v>72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20</v>
      </c>
      <c r="G28" s="4">
        <v>13</v>
      </c>
      <c r="H28" s="4">
        <v>11</v>
      </c>
      <c r="I28" s="4">
        <v>5</v>
      </c>
      <c r="J28" s="4">
        <v>8</v>
      </c>
      <c r="K28" s="4">
        <v>6</v>
      </c>
      <c r="L28" s="4">
        <v>5</v>
      </c>
      <c r="M28" s="4">
        <f t="shared" si="0"/>
        <v>68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32</v>
      </c>
      <c r="G29" s="4">
        <v>12</v>
      </c>
      <c r="H29" s="4">
        <v>11</v>
      </c>
      <c r="I29" s="4">
        <v>4</v>
      </c>
      <c r="J29" s="4">
        <v>6</v>
      </c>
      <c r="K29" s="4">
        <v>7</v>
      </c>
      <c r="L29" s="4">
        <v>4</v>
      </c>
      <c r="M29" s="4">
        <f t="shared" si="0"/>
        <v>76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29</v>
      </c>
      <c r="G30" s="4">
        <v>9</v>
      </c>
      <c r="H30" s="4">
        <v>11</v>
      </c>
      <c r="I30" s="4">
        <v>4</v>
      </c>
      <c r="J30" s="4">
        <v>5</v>
      </c>
      <c r="K30" s="4">
        <v>5</v>
      </c>
      <c r="L30" s="4">
        <v>5</v>
      </c>
      <c r="M30" s="4">
        <f t="shared" si="0"/>
        <v>68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18</v>
      </c>
      <c r="G31" s="4">
        <v>12</v>
      </c>
      <c r="H31" s="4">
        <v>7</v>
      </c>
      <c r="I31" s="4">
        <v>4</v>
      </c>
      <c r="J31" s="4">
        <v>6</v>
      </c>
      <c r="K31" s="4">
        <v>6</v>
      </c>
      <c r="L31" s="4">
        <v>5</v>
      </c>
      <c r="M31" s="4">
        <f t="shared" si="0"/>
        <v>58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32</v>
      </c>
      <c r="G32" s="4">
        <v>14</v>
      </c>
      <c r="H32" s="4">
        <v>13</v>
      </c>
      <c r="I32" s="4">
        <v>5</v>
      </c>
      <c r="J32" s="4">
        <v>7</v>
      </c>
      <c r="K32" s="4">
        <v>8</v>
      </c>
      <c r="L32" s="4">
        <v>5</v>
      </c>
      <c r="M32" s="4">
        <f t="shared" si="0"/>
        <v>84</v>
      </c>
    </row>
    <row r="33" spans="1:14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31</v>
      </c>
      <c r="G33" s="4">
        <v>12</v>
      </c>
      <c r="H33" s="4">
        <v>10</v>
      </c>
      <c r="I33" s="4">
        <v>4</v>
      </c>
      <c r="J33" s="4">
        <v>6</v>
      </c>
      <c r="K33" s="4">
        <v>7</v>
      </c>
      <c r="L33" s="4">
        <v>5</v>
      </c>
      <c r="M33" s="4">
        <f t="shared" si="0"/>
        <v>75</v>
      </c>
    </row>
    <row r="34" spans="1:14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18</v>
      </c>
      <c r="G34" s="4">
        <v>13</v>
      </c>
      <c r="H34" s="4">
        <v>7</v>
      </c>
      <c r="I34" s="4">
        <v>5</v>
      </c>
      <c r="J34" s="4">
        <v>5</v>
      </c>
      <c r="K34" s="4">
        <v>5</v>
      </c>
      <c r="L34" s="4">
        <v>5</v>
      </c>
      <c r="M34" s="4">
        <f t="shared" si="0"/>
        <v>58</v>
      </c>
    </row>
    <row r="35" spans="1:14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30</v>
      </c>
      <c r="G35" s="4">
        <v>12</v>
      </c>
      <c r="H35" s="4">
        <v>10</v>
      </c>
      <c r="I35" s="4">
        <v>4</v>
      </c>
      <c r="J35" s="4">
        <v>7</v>
      </c>
      <c r="K35" s="4">
        <v>8</v>
      </c>
      <c r="L35" s="4">
        <v>5</v>
      </c>
      <c r="M35" s="4">
        <f t="shared" si="0"/>
        <v>76</v>
      </c>
    </row>
    <row r="36" spans="1:14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29</v>
      </c>
      <c r="G36" s="4">
        <v>9</v>
      </c>
      <c r="H36" s="4">
        <v>13</v>
      </c>
      <c r="I36" s="4">
        <v>5</v>
      </c>
      <c r="J36" s="4">
        <v>7</v>
      </c>
      <c r="K36" s="4">
        <v>7</v>
      </c>
      <c r="L36" s="4">
        <v>4</v>
      </c>
      <c r="M36" s="4">
        <f t="shared" si="0"/>
        <v>74</v>
      </c>
    </row>
    <row r="37" spans="1:14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33</v>
      </c>
      <c r="G37" s="4">
        <v>11</v>
      </c>
      <c r="H37" s="4">
        <v>12</v>
      </c>
      <c r="I37" s="4">
        <v>3</v>
      </c>
      <c r="J37" s="4">
        <v>7</v>
      </c>
      <c r="K37" s="4">
        <v>7</v>
      </c>
      <c r="L37" s="4">
        <v>5</v>
      </c>
      <c r="M37" s="4">
        <f t="shared" si="0"/>
        <v>78</v>
      </c>
    </row>
    <row r="38" spans="1:14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24</v>
      </c>
      <c r="G38" s="4">
        <v>12</v>
      </c>
      <c r="H38" s="4">
        <v>11</v>
      </c>
      <c r="I38" s="4">
        <v>5</v>
      </c>
      <c r="J38" s="4">
        <v>7</v>
      </c>
      <c r="K38" s="4">
        <v>7</v>
      </c>
      <c r="L38" s="4">
        <v>4</v>
      </c>
      <c r="M38" s="4">
        <f t="shared" si="0"/>
        <v>70</v>
      </c>
    </row>
    <row r="39" spans="1:14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32</v>
      </c>
      <c r="G39" s="36">
        <v>13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80</v>
      </c>
    </row>
    <row r="40" spans="1:14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13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84</v>
      </c>
    </row>
    <row r="41" spans="1:14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30</v>
      </c>
      <c r="G41" s="36">
        <v>14</v>
      </c>
      <c r="H41" s="36">
        <v>10</v>
      </c>
      <c r="I41" s="36">
        <v>4</v>
      </c>
      <c r="J41" s="36">
        <v>7</v>
      </c>
      <c r="K41" s="36">
        <v>7</v>
      </c>
      <c r="L41" s="36">
        <v>5</v>
      </c>
      <c r="M41" s="4">
        <f t="shared" si="0"/>
        <v>77</v>
      </c>
    </row>
    <row r="42" spans="1:14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12</v>
      </c>
      <c r="H42" s="36">
        <v>4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48</v>
      </c>
    </row>
    <row r="43" spans="1:14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11</v>
      </c>
      <c r="H43" s="36">
        <v>10</v>
      </c>
      <c r="I43" s="36">
        <v>4</v>
      </c>
      <c r="J43" s="36">
        <v>7</v>
      </c>
      <c r="K43" s="36">
        <v>8</v>
      </c>
      <c r="L43" s="36">
        <v>5</v>
      </c>
      <c r="M43" s="4">
        <f t="shared" si="0"/>
        <v>76</v>
      </c>
    </row>
    <row r="44" spans="1:14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28</v>
      </c>
      <c r="G44" s="36">
        <v>11</v>
      </c>
      <c r="H44" s="36">
        <v>10</v>
      </c>
      <c r="I44" s="36">
        <v>5</v>
      </c>
      <c r="J44" s="36">
        <v>6</v>
      </c>
      <c r="K44" s="36">
        <v>7</v>
      </c>
      <c r="L44" s="36">
        <v>4</v>
      </c>
      <c r="M44" s="4">
        <f t="shared" si="0"/>
        <v>71</v>
      </c>
    </row>
    <row r="45" spans="1:14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4">
        <f t="shared" si="0"/>
        <v>0</v>
      </c>
      <c r="N45" s="2" t="s">
        <v>112</v>
      </c>
    </row>
    <row r="46" spans="1:14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4">
        <f t="shared" si="0"/>
        <v>0</v>
      </c>
      <c r="N46" s="2" t="s">
        <v>112</v>
      </c>
    </row>
    <row r="47" spans="1:14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4">
        <f t="shared" si="0"/>
        <v>0</v>
      </c>
      <c r="N47" s="2" t="s">
        <v>112</v>
      </c>
    </row>
    <row r="48" spans="1:14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4">
        <f t="shared" si="0"/>
        <v>0</v>
      </c>
      <c r="N48" s="2" t="s">
        <v>112</v>
      </c>
    </row>
    <row r="49" spans="1:14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4">
        <f t="shared" si="0"/>
        <v>0</v>
      </c>
      <c r="N49" s="2" t="s">
        <v>112</v>
      </c>
    </row>
    <row r="50" spans="1:14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4">
        <f t="shared" si="0"/>
        <v>0</v>
      </c>
      <c r="N50" s="2" t="s">
        <v>112</v>
      </c>
    </row>
    <row r="51" spans="1:14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29</v>
      </c>
      <c r="G51" s="36">
        <v>11</v>
      </c>
      <c r="H51" s="36">
        <v>11</v>
      </c>
      <c r="I51" s="36">
        <v>4</v>
      </c>
      <c r="J51" s="36">
        <v>7</v>
      </c>
      <c r="K51" s="36">
        <v>8</v>
      </c>
      <c r="L51" s="36">
        <v>4</v>
      </c>
      <c r="M51" s="4">
        <f t="shared" si="0"/>
        <v>74</v>
      </c>
    </row>
    <row r="52" spans="1:14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20</v>
      </c>
      <c r="G52" s="36">
        <v>11</v>
      </c>
      <c r="H52" s="36">
        <v>11</v>
      </c>
      <c r="I52" s="36">
        <v>4</v>
      </c>
      <c r="J52" s="36">
        <v>7</v>
      </c>
      <c r="K52" s="36">
        <v>8</v>
      </c>
      <c r="L52" s="36">
        <v>5</v>
      </c>
      <c r="M52" s="4">
        <f t="shared" si="0"/>
        <v>66</v>
      </c>
    </row>
    <row r="53" spans="1:14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30</v>
      </c>
      <c r="G53" s="36">
        <v>12</v>
      </c>
      <c r="H53" s="36">
        <v>11</v>
      </c>
      <c r="I53" s="36">
        <v>4</v>
      </c>
      <c r="J53" s="36">
        <v>5</v>
      </c>
      <c r="K53" s="36">
        <v>5</v>
      </c>
      <c r="L53" s="36">
        <v>4</v>
      </c>
      <c r="M53" s="4">
        <f t="shared" si="0"/>
        <v>71</v>
      </c>
    </row>
    <row r="54" spans="1:14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20</v>
      </c>
      <c r="G54" s="36">
        <v>11</v>
      </c>
      <c r="H54" s="36">
        <v>11</v>
      </c>
      <c r="I54" s="36">
        <v>5</v>
      </c>
      <c r="J54" s="36">
        <v>8</v>
      </c>
      <c r="K54" s="36">
        <v>8</v>
      </c>
      <c r="L54" s="36">
        <v>4</v>
      </c>
      <c r="M54" s="4">
        <f t="shared" si="0"/>
        <v>67</v>
      </c>
    </row>
    <row r="55" spans="1:14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30</v>
      </c>
      <c r="G55" s="36">
        <v>12</v>
      </c>
      <c r="H55" s="36">
        <v>12</v>
      </c>
      <c r="I55" s="36">
        <v>4</v>
      </c>
      <c r="J55" s="36">
        <v>8</v>
      </c>
      <c r="K55" s="36">
        <v>8</v>
      </c>
      <c r="L55" s="36">
        <v>5</v>
      </c>
      <c r="M55" s="4">
        <f t="shared" si="0"/>
        <v>79</v>
      </c>
    </row>
    <row r="56" spans="1:14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35</v>
      </c>
      <c r="G56" s="36">
        <v>13</v>
      </c>
      <c r="H56" s="36">
        <v>13</v>
      </c>
      <c r="I56" s="36">
        <v>5</v>
      </c>
      <c r="J56" s="36">
        <v>7</v>
      </c>
      <c r="K56" s="36">
        <v>8</v>
      </c>
      <c r="L56" s="36">
        <v>4</v>
      </c>
      <c r="M56" s="4">
        <f t="shared" si="0"/>
        <v>85</v>
      </c>
    </row>
    <row r="57" spans="1:14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32</v>
      </c>
      <c r="G57" s="36">
        <v>9</v>
      </c>
      <c r="H57" s="36">
        <v>13</v>
      </c>
      <c r="I57" s="36">
        <v>3</v>
      </c>
      <c r="J57" s="36">
        <v>6</v>
      </c>
      <c r="K57" s="36">
        <v>8</v>
      </c>
      <c r="L57" s="36">
        <v>4</v>
      </c>
      <c r="M57" s="4">
        <f t="shared" si="0"/>
        <v>75</v>
      </c>
    </row>
    <row r="58" spans="1:14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26</v>
      </c>
      <c r="G58" s="36">
        <v>10</v>
      </c>
      <c r="H58" s="36">
        <v>13</v>
      </c>
      <c r="I58" s="36">
        <v>5</v>
      </c>
      <c r="J58" s="36">
        <v>6</v>
      </c>
      <c r="K58" s="36">
        <v>6</v>
      </c>
      <c r="L58" s="36">
        <v>4</v>
      </c>
      <c r="M58" s="4">
        <f t="shared" si="0"/>
        <v>70</v>
      </c>
    </row>
    <row r="59" spans="1:14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31</v>
      </c>
      <c r="G59" s="36">
        <v>9</v>
      </c>
      <c r="H59" s="36">
        <v>10</v>
      </c>
      <c r="I59" s="36">
        <v>3</v>
      </c>
      <c r="J59" s="36">
        <v>6</v>
      </c>
      <c r="K59" s="36">
        <v>6</v>
      </c>
      <c r="L59" s="36">
        <v>4</v>
      </c>
      <c r="M59" s="4">
        <f t="shared" si="0"/>
        <v>69</v>
      </c>
    </row>
    <row r="60" spans="1:14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30</v>
      </c>
      <c r="G60" s="36">
        <v>11</v>
      </c>
      <c r="H60" s="36">
        <v>11</v>
      </c>
      <c r="I60" s="36">
        <v>4</v>
      </c>
      <c r="J60" s="36">
        <v>8</v>
      </c>
      <c r="K60" s="36">
        <v>8</v>
      </c>
      <c r="L60" s="36">
        <v>4</v>
      </c>
      <c r="M60" s="4">
        <f t="shared" si="0"/>
        <v>76</v>
      </c>
    </row>
    <row r="61" spans="1:14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31</v>
      </c>
      <c r="G61" s="36">
        <v>11</v>
      </c>
      <c r="H61" s="36">
        <v>10</v>
      </c>
      <c r="I61" s="36">
        <v>5</v>
      </c>
      <c r="J61" s="36">
        <v>7</v>
      </c>
      <c r="K61" s="36">
        <v>7</v>
      </c>
      <c r="L61" s="36">
        <v>4</v>
      </c>
      <c r="M61" s="36">
        <f t="shared" si="0"/>
        <v>75</v>
      </c>
    </row>
    <row r="62" spans="1:14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30</v>
      </c>
      <c r="G62" s="36">
        <v>15</v>
      </c>
      <c r="H62" s="36">
        <v>10</v>
      </c>
      <c r="I62" s="36">
        <v>5</v>
      </c>
      <c r="J62" s="36">
        <v>8</v>
      </c>
      <c r="K62" s="36">
        <v>8</v>
      </c>
      <c r="L62" s="36">
        <v>4</v>
      </c>
      <c r="M62" s="36">
        <f t="shared" si="0"/>
        <v>80</v>
      </c>
    </row>
    <row r="63" spans="1:14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33</v>
      </c>
      <c r="G63" s="36">
        <v>12</v>
      </c>
      <c r="H63" s="36">
        <v>12</v>
      </c>
      <c r="I63" s="36">
        <v>4</v>
      </c>
      <c r="J63" s="36">
        <v>8</v>
      </c>
      <c r="K63" s="36">
        <v>8</v>
      </c>
      <c r="L63" s="36">
        <v>4</v>
      </c>
      <c r="M63" s="36">
        <f t="shared" si="0"/>
        <v>81</v>
      </c>
    </row>
    <row r="64" spans="1:14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20</v>
      </c>
      <c r="G64" s="36">
        <v>14</v>
      </c>
      <c r="H64" s="36">
        <v>13</v>
      </c>
      <c r="I64" s="36">
        <v>5</v>
      </c>
      <c r="J64" s="36">
        <v>8</v>
      </c>
      <c r="K64" s="36">
        <v>8</v>
      </c>
      <c r="L64" s="36">
        <v>5</v>
      </c>
      <c r="M64" s="36">
        <f t="shared" si="0"/>
        <v>73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34</v>
      </c>
      <c r="G65" s="36">
        <v>12</v>
      </c>
      <c r="H65" s="36">
        <v>11</v>
      </c>
      <c r="I65" s="36">
        <v>4</v>
      </c>
      <c r="J65" s="36">
        <v>7</v>
      </c>
      <c r="K65" s="36">
        <v>8</v>
      </c>
      <c r="L65" s="36">
        <v>5</v>
      </c>
      <c r="M65" s="36">
        <f t="shared" si="0"/>
        <v>81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23</v>
      </c>
      <c r="G66" s="36">
        <v>12</v>
      </c>
      <c r="H66" s="36">
        <v>7</v>
      </c>
      <c r="I66" s="36">
        <v>5</v>
      </c>
      <c r="J66" s="36">
        <v>7</v>
      </c>
      <c r="K66" s="36">
        <v>7</v>
      </c>
      <c r="L66" s="36">
        <v>5</v>
      </c>
      <c r="M66" s="36">
        <f t="shared" si="0"/>
        <v>66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25</v>
      </c>
      <c r="G67" s="36">
        <v>9</v>
      </c>
      <c r="H67" s="36">
        <v>9</v>
      </c>
      <c r="I67" s="36">
        <v>5</v>
      </c>
      <c r="J67" s="36">
        <v>5</v>
      </c>
      <c r="K67" s="36">
        <v>6</v>
      </c>
      <c r="L67" s="36">
        <v>4</v>
      </c>
      <c r="M67" s="36">
        <f t="shared" si="0"/>
        <v>63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35</v>
      </c>
      <c r="G68" s="36">
        <v>14</v>
      </c>
      <c r="H68" s="36">
        <v>12</v>
      </c>
      <c r="I68" s="36">
        <v>4</v>
      </c>
      <c r="J68" s="36">
        <v>7</v>
      </c>
      <c r="K68" s="36">
        <v>6</v>
      </c>
      <c r="L68" s="36">
        <v>5</v>
      </c>
      <c r="M68" s="36">
        <f t="shared" si="0"/>
        <v>83</v>
      </c>
    </row>
  </sheetData>
  <mergeCells count="15">
    <mergeCell ref="F9:M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24:K44 J61:K68" xr:uid="{5238C531-5407-4E4D-87B8-9B547EBCEB41}">
      <formula1>10</formula1>
    </dataValidation>
    <dataValidation type="decimal" operator="lessThanOrEqual" allowBlank="1" showInputMessage="1" showErrorMessage="1" error="max. 5" sqref="L24:L44 I24:I44 L61:L68 I61:I68" xr:uid="{C574C1DF-B885-4D9E-A9D3-25ED0A281C6C}">
      <formula1>5</formula1>
    </dataValidation>
    <dataValidation type="decimal" operator="lessThanOrEqual" allowBlank="1" showInputMessage="1" showErrorMessage="1" error="max. 15" sqref="G24:H44 G61:H68" xr:uid="{9B22BAC9-9B80-4D12-A480-AD7349E470C5}">
      <formula1>15</formula1>
    </dataValidation>
    <dataValidation type="decimal" operator="lessThanOrEqual" allowBlank="1" showInputMessage="1" showErrorMessage="1" error="max. 40" sqref="F24:F68 G45:L60 F15:L23" xr:uid="{15CB073D-FCD9-47A3-9E96-EB14C488A31A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6DA5-7664-4369-9C96-E48B398696E1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28</v>
      </c>
      <c r="G15" s="4">
        <v>9</v>
      </c>
      <c r="H15" s="4">
        <v>12</v>
      </c>
      <c r="I15" s="4">
        <v>5</v>
      </c>
      <c r="J15" s="4">
        <v>5</v>
      </c>
      <c r="K15" s="4">
        <v>5</v>
      </c>
      <c r="L15" s="4">
        <v>5</v>
      </c>
      <c r="M15" s="4">
        <f>SUM(F15:L15)</f>
        <v>69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32</v>
      </c>
      <c r="G16" s="4">
        <v>13</v>
      </c>
      <c r="H16" s="4">
        <v>12</v>
      </c>
      <c r="I16" s="4">
        <v>4</v>
      </c>
      <c r="J16" s="4">
        <v>7</v>
      </c>
      <c r="K16" s="4">
        <v>7</v>
      </c>
      <c r="L16" s="4">
        <v>4</v>
      </c>
      <c r="M16" s="4">
        <f t="shared" ref="M16:M45" si="0">SUM(F16:L16)</f>
        <v>79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12</v>
      </c>
      <c r="H17" s="4">
        <v>12</v>
      </c>
      <c r="I17" s="4">
        <v>5</v>
      </c>
      <c r="J17" s="4">
        <v>7</v>
      </c>
      <c r="K17" s="4">
        <v>7</v>
      </c>
      <c r="L17" s="4">
        <v>4</v>
      </c>
      <c r="M17" s="4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25</v>
      </c>
      <c r="G18" s="4">
        <v>13</v>
      </c>
      <c r="H18" s="4">
        <v>8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29</v>
      </c>
      <c r="G19" s="4">
        <v>13</v>
      </c>
      <c r="H19" s="4">
        <v>13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25</v>
      </c>
      <c r="G20" s="4">
        <v>13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14</v>
      </c>
      <c r="H21" s="4">
        <v>13</v>
      </c>
      <c r="I21" s="4">
        <v>5</v>
      </c>
      <c r="J21" s="4">
        <v>8</v>
      </c>
      <c r="K21" s="4">
        <v>8</v>
      </c>
      <c r="L21" s="4">
        <v>5</v>
      </c>
      <c r="M21" s="4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33</v>
      </c>
      <c r="G22" s="4">
        <v>8</v>
      </c>
      <c r="H22" s="4">
        <v>11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29</v>
      </c>
      <c r="G23" s="4">
        <v>14</v>
      </c>
      <c r="H23" s="4">
        <v>13</v>
      </c>
      <c r="I23" s="4">
        <v>5</v>
      </c>
      <c r="J23" s="4">
        <v>7</v>
      </c>
      <c r="K23" s="4">
        <v>8</v>
      </c>
      <c r="L23" s="4">
        <v>5</v>
      </c>
      <c r="M23" s="4">
        <f t="shared" si="0"/>
        <v>81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111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111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111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111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111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111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111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111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111</v>
      </c>
    </row>
    <row r="33" spans="1:14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111</v>
      </c>
    </row>
    <row r="34" spans="1:14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111</v>
      </c>
    </row>
    <row r="35" spans="1:14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111</v>
      </c>
    </row>
    <row r="36" spans="1:14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111</v>
      </c>
    </row>
    <row r="37" spans="1:14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111</v>
      </c>
    </row>
    <row r="38" spans="1:14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111</v>
      </c>
    </row>
    <row r="39" spans="1:14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32</v>
      </c>
      <c r="G39" s="36">
        <v>13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80</v>
      </c>
    </row>
    <row r="40" spans="1:14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13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84</v>
      </c>
    </row>
    <row r="41" spans="1:14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37</v>
      </c>
      <c r="G41" s="36">
        <v>12</v>
      </c>
      <c r="H41" s="36">
        <v>10</v>
      </c>
      <c r="I41" s="36">
        <v>4</v>
      </c>
      <c r="J41" s="36">
        <v>7</v>
      </c>
      <c r="K41" s="36">
        <v>7</v>
      </c>
      <c r="L41" s="36">
        <v>5</v>
      </c>
      <c r="M41" s="4">
        <f t="shared" si="0"/>
        <v>82</v>
      </c>
    </row>
    <row r="42" spans="1:14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12</v>
      </c>
      <c r="H42" s="36">
        <v>4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48</v>
      </c>
    </row>
    <row r="43" spans="1:14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11</v>
      </c>
      <c r="H43" s="36">
        <v>10</v>
      </c>
      <c r="I43" s="36">
        <v>4</v>
      </c>
      <c r="J43" s="36">
        <v>7</v>
      </c>
      <c r="K43" s="36">
        <v>8</v>
      </c>
      <c r="L43" s="36">
        <v>5</v>
      </c>
      <c r="M43" s="4">
        <f t="shared" si="0"/>
        <v>76</v>
      </c>
    </row>
    <row r="44" spans="1:14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26</v>
      </c>
      <c r="G44" s="36">
        <v>12</v>
      </c>
      <c r="H44" s="36">
        <v>10</v>
      </c>
      <c r="I44" s="36">
        <v>5</v>
      </c>
      <c r="J44" s="36">
        <v>6</v>
      </c>
      <c r="K44" s="36">
        <v>7</v>
      </c>
      <c r="L44" s="36">
        <v>4</v>
      </c>
      <c r="M44" s="4">
        <f t="shared" si="0"/>
        <v>70</v>
      </c>
    </row>
    <row r="45" spans="1:14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35</v>
      </c>
      <c r="G45" s="36">
        <v>12</v>
      </c>
      <c r="H45" s="36">
        <v>12</v>
      </c>
      <c r="I45" s="36">
        <v>4</v>
      </c>
      <c r="J45" s="36">
        <v>8</v>
      </c>
      <c r="K45" s="36">
        <v>9</v>
      </c>
      <c r="L45" s="36">
        <v>5</v>
      </c>
      <c r="M45" s="4">
        <f t="shared" si="0"/>
        <v>85</v>
      </c>
    </row>
    <row r="46" spans="1:14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23</v>
      </c>
      <c r="G46" s="36">
        <v>13</v>
      </c>
      <c r="H46" s="36">
        <v>10</v>
      </c>
      <c r="I46" s="36">
        <v>5</v>
      </c>
      <c r="J46" s="36">
        <v>7</v>
      </c>
      <c r="K46" s="36">
        <v>7</v>
      </c>
      <c r="L46" s="36">
        <v>4</v>
      </c>
      <c r="M46" s="4">
        <f t="shared" ref="M46:M51" si="1">SUM(F46:L46)</f>
        <v>69</v>
      </c>
    </row>
    <row r="47" spans="1:14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22</v>
      </c>
      <c r="G47" s="36">
        <v>12</v>
      </c>
      <c r="H47" s="36">
        <v>9</v>
      </c>
      <c r="I47" s="36">
        <v>3</v>
      </c>
      <c r="J47" s="36">
        <v>8</v>
      </c>
      <c r="K47" s="36">
        <v>7</v>
      </c>
      <c r="L47" s="36">
        <v>5</v>
      </c>
      <c r="M47" s="4">
        <f t="shared" si="1"/>
        <v>66</v>
      </c>
    </row>
    <row r="48" spans="1:14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28</v>
      </c>
      <c r="G48" s="36">
        <v>11</v>
      </c>
      <c r="H48" s="36">
        <v>11</v>
      </c>
      <c r="I48" s="36">
        <v>5</v>
      </c>
      <c r="J48" s="36">
        <v>6</v>
      </c>
      <c r="K48" s="36">
        <v>6</v>
      </c>
      <c r="L48" s="36">
        <v>4</v>
      </c>
      <c r="M48" s="4">
        <f t="shared" si="1"/>
        <v>71</v>
      </c>
    </row>
    <row r="49" spans="1:13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30</v>
      </c>
      <c r="G49" s="36">
        <v>12</v>
      </c>
      <c r="H49" s="36">
        <v>12</v>
      </c>
      <c r="I49" s="36">
        <v>4</v>
      </c>
      <c r="J49" s="36">
        <v>8</v>
      </c>
      <c r="K49" s="36">
        <v>6</v>
      </c>
      <c r="L49" s="36">
        <v>4</v>
      </c>
      <c r="M49" s="4">
        <f t="shared" si="1"/>
        <v>76</v>
      </c>
    </row>
    <row r="50" spans="1:13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35</v>
      </c>
      <c r="G50" s="36">
        <v>10</v>
      </c>
      <c r="H50" s="36">
        <v>10</v>
      </c>
      <c r="I50" s="36">
        <v>5</v>
      </c>
      <c r="J50" s="36">
        <v>6</v>
      </c>
      <c r="K50" s="36">
        <v>6</v>
      </c>
      <c r="L50" s="36">
        <v>4</v>
      </c>
      <c r="M50" s="4">
        <f t="shared" si="1"/>
        <v>76</v>
      </c>
    </row>
    <row r="51" spans="1:13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30</v>
      </c>
      <c r="G51" s="36">
        <v>12</v>
      </c>
      <c r="H51" s="36">
        <v>13</v>
      </c>
      <c r="I51" s="36">
        <v>4</v>
      </c>
      <c r="J51" s="36">
        <v>7</v>
      </c>
      <c r="K51" s="36">
        <v>8</v>
      </c>
      <c r="L51" s="36">
        <v>4</v>
      </c>
      <c r="M51" s="4">
        <f t="shared" si="1"/>
        <v>78</v>
      </c>
    </row>
    <row r="52" spans="1:13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28</v>
      </c>
      <c r="G52" s="36">
        <v>13</v>
      </c>
      <c r="H52" s="36">
        <v>8</v>
      </c>
      <c r="I52" s="36">
        <v>4</v>
      </c>
      <c r="J52" s="36">
        <v>7</v>
      </c>
      <c r="K52" s="36">
        <v>8</v>
      </c>
      <c r="L52" s="36">
        <v>5</v>
      </c>
      <c r="M52" s="4">
        <f t="shared" ref="M52:M68" si="2">SUM(F52:L52)</f>
        <v>73</v>
      </c>
    </row>
    <row r="53" spans="1:13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28</v>
      </c>
      <c r="G53" s="36">
        <v>12</v>
      </c>
      <c r="H53" s="36">
        <v>9</v>
      </c>
      <c r="I53" s="36">
        <v>4</v>
      </c>
      <c r="J53" s="36">
        <v>5</v>
      </c>
      <c r="K53" s="36">
        <v>5</v>
      </c>
      <c r="L53" s="36">
        <v>4</v>
      </c>
      <c r="M53" s="4">
        <f t="shared" si="2"/>
        <v>67</v>
      </c>
    </row>
    <row r="54" spans="1:13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23</v>
      </c>
      <c r="G54" s="36">
        <v>12</v>
      </c>
      <c r="H54" s="36">
        <v>9</v>
      </c>
      <c r="I54" s="36">
        <v>5</v>
      </c>
      <c r="J54" s="36">
        <v>8</v>
      </c>
      <c r="K54" s="36">
        <v>8</v>
      </c>
      <c r="L54" s="36">
        <v>4</v>
      </c>
      <c r="M54" s="4">
        <f t="shared" si="2"/>
        <v>69</v>
      </c>
    </row>
    <row r="55" spans="1:13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29</v>
      </c>
      <c r="G55" s="36">
        <v>12</v>
      </c>
      <c r="H55" s="36">
        <v>12</v>
      </c>
      <c r="I55" s="36">
        <v>4</v>
      </c>
      <c r="J55" s="36">
        <v>8</v>
      </c>
      <c r="K55" s="36">
        <v>8</v>
      </c>
      <c r="L55" s="36">
        <v>5</v>
      </c>
      <c r="M55" s="4">
        <f t="shared" si="2"/>
        <v>78</v>
      </c>
    </row>
    <row r="56" spans="1:13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37</v>
      </c>
      <c r="G56" s="36">
        <v>13</v>
      </c>
      <c r="H56" s="36">
        <v>13</v>
      </c>
      <c r="I56" s="36">
        <v>5</v>
      </c>
      <c r="J56" s="36">
        <v>7</v>
      </c>
      <c r="K56" s="36">
        <v>8</v>
      </c>
      <c r="L56" s="36">
        <v>4</v>
      </c>
      <c r="M56" s="4">
        <f t="shared" si="2"/>
        <v>87</v>
      </c>
    </row>
    <row r="57" spans="1:13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32</v>
      </c>
      <c r="G57" s="36">
        <v>9</v>
      </c>
      <c r="H57" s="36">
        <v>13</v>
      </c>
      <c r="I57" s="36">
        <v>3</v>
      </c>
      <c r="J57" s="36">
        <v>6</v>
      </c>
      <c r="K57" s="36">
        <v>8</v>
      </c>
      <c r="L57" s="36">
        <v>4</v>
      </c>
      <c r="M57" s="4">
        <f t="shared" si="2"/>
        <v>75</v>
      </c>
    </row>
    <row r="58" spans="1:13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30</v>
      </c>
      <c r="G58" s="36">
        <v>11</v>
      </c>
      <c r="H58" s="36">
        <v>13</v>
      </c>
      <c r="I58" s="36">
        <v>5</v>
      </c>
      <c r="J58" s="36">
        <v>6</v>
      </c>
      <c r="K58" s="36">
        <v>6</v>
      </c>
      <c r="L58" s="36">
        <v>4</v>
      </c>
      <c r="M58" s="4">
        <f t="shared" si="2"/>
        <v>75</v>
      </c>
    </row>
    <row r="59" spans="1:13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28</v>
      </c>
      <c r="G59" s="36">
        <v>9</v>
      </c>
      <c r="H59" s="36">
        <v>10</v>
      </c>
      <c r="I59" s="36">
        <v>3</v>
      </c>
      <c r="J59" s="36">
        <v>6</v>
      </c>
      <c r="K59" s="36">
        <v>6</v>
      </c>
      <c r="L59" s="36">
        <v>4</v>
      </c>
      <c r="M59" s="4">
        <f t="shared" si="2"/>
        <v>66</v>
      </c>
    </row>
    <row r="60" spans="1:13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29</v>
      </c>
      <c r="G60" s="36">
        <v>12</v>
      </c>
      <c r="H60" s="36">
        <v>13</v>
      </c>
      <c r="I60" s="36">
        <v>4</v>
      </c>
      <c r="J60" s="36">
        <v>8</v>
      </c>
      <c r="K60" s="36">
        <v>8</v>
      </c>
      <c r="L60" s="36">
        <v>4</v>
      </c>
      <c r="M60" s="4">
        <f t="shared" si="2"/>
        <v>78</v>
      </c>
    </row>
    <row r="61" spans="1:13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25</v>
      </c>
      <c r="G61" s="36">
        <v>12</v>
      </c>
      <c r="H61" s="36">
        <v>10</v>
      </c>
      <c r="I61" s="36">
        <v>5</v>
      </c>
      <c r="J61" s="36">
        <v>7</v>
      </c>
      <c r="K61" s="36">
        <v>7</v>
      </c>
      <c r="L61" s="36">
        <v>4</v>
      </c>
      <c r="M61" s="36">
        <f t="shared" si="2"/>
        <v>70</v>
      </c>
    </row>
    <row r="62" spans="1:13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28</v>
      </c>
      <c r="G62" s="36">
        <v>13</v>
      </c>
      <c r="H62" s="36">
        <v>13</v>
      </c>
      <c r="I62" s="36">
        <v>5</v>
      </c>
      <c r="J62" s="36">
        <v>8</v>
      </c>
      <c r="K62" s="36">
        <v>8</v>
      </c>
      <c r="L62" s="36">
        <v>4</v>
      </c>
      <c r="M62" s="36">
        <f t="shared" si="2"/>
        <v>79</v>
      </c>
    </row>
    <row r="63" spans="1:13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30</v>
      </c>
      <c r="G63" s="36">
        <v>12</v>
      </c>
      <c r="H63" s="36">
        <v>13</v>
      </c>
      <c r="I63" s="36">
        <v>4</v>
      </c>
      <c r="J63" s="36">
        <v>8</v>
      </c>
      <c r="K63" s="36">
        <v>8</v>
      </c>
      <c r="L63" s="36">
        <v>4</v>
      </c>
      <c r="M63" s="36">
        <f t="shared" si="2"/>
        <v>79</v>
      </c>
    </row>
    <row r="64" spans="1:13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25</v>
      </c>
      <c r="G64" s="36">
        <v>14</v>
      </c>
      <c r="H64" s="36">
        <v>12</v>
      </c>
      <c r="I64" s="36">
        <v>5</v>
      </c>
      <c r="J64" s="36">
        <v>8</v>
      </c>
      <c r="K64" s="36">
        <v>8</v>
      </c>
      <c r="L64" s="36">
        <v>5</v>
      </c>
      <c r="M64" s="36">
        <f t="shared" si="2"/>
        <v>77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29</v>
      </c>
      <c r="G65" s="36">
        <v>12</v>
      </c>
      <c r="H65" s="36">
        <v>14</v>
      </c>
      <c r="I65" s="36">
        <v>4</v>
      </c>
      <c r="J65" s="36">
        <v>7</v>
      </c>
      <c r="K65" s="36">
        <v>8</v>
      </c>
      <c r="L65" s="36">
        <v>5</v>
      </c>
      <c r="M65" s="36">
        <f t="shared" si="2"/>
        <v>79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23</v>
      </c>
      <c r="G66" s="36">
        <v>12</v>
      </c>
      <c r="H66" s="36">
        <v>7</v>
      </c>
      <c r="I66" s="36">
        <v>5</v>
      </c>
      <c r="J66" s="36">
        <v>7</v>
      </c>
      <c r="K66" s="36">
        <v>7</v>
      </c>
      <c r="L66" s="36">
        <v>5</v>
      </c>
      <c r="M66" s="36">
        <f t="shared" si="2"/>
        <v>66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25</v>
      </c>
      <c r="G67" s="36">
        <v>9</v>
      </c>
      <c r="H67" s="36">
        <v>9</v>
      </c>
      <c r="I67" s="36">
        <v>5</v>
      </c>
      <c r="J67" s="36">
        <v>5</v>
      </c>
      <c r="K67" s="36">
        <v>6</v>
      </c>
      <c r="L67" s="36">
        <v>4</v>
      </c>
      <c r="M67" s="36">
        <f t="shared" si="2"/>
        <v>63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33</v>
      </c>
      <c r="G68" s="36">
        <v>12</v>
      </c>
      <c r="H68" s="36">
        <v>13</v>
      </c>
      <c r="I68" s="36">
        <v>4</v>
      </c>
      <c r="J68" s="36">
        <v>9</v>
      </c>
      <c r="K68" s="36">
        <v>7</v>
      </c>
      <c r="L68" s="36">
        <v>5</v>
      </c>
      <c r="M68" s="36">
        <f t="shared" si="2"/>
        <v>83</v>
      </c>
    </row>
  </sheetData>
  <mergeCells count="15">
    <mergeCell ref="F9:M9"/>
    <mergeCell ref="H12:H13"/>
    <mergeCell ref="I12:I13"/>
    <mergeCell ref="J12:J13"/>
    <mergeCell ref="K12:K13"/>
    <mergeCell ref="L12:L13"/>
    <mergeCell ref="M12:M13"/>
    <mergeCell ref="D10:M10"/>
    <mergeCell ref="F12:F13"/>
    <mergeCell ref="G12:G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L23 G51:L60 G24:L38 F24:F68" xr:uid="{C763F12D-152E-4B5E-999D-F7A2294E794C}">
      <formula1>40</formula1>
    </dataValidation>
    <dataValidation type="decimal" operator="lessThanOrEqual" allowBlank="1" showInputMessage="1" showErrorMessage="1" error="max. 10" sqref="J39:K50 J61:K68" xr:uid="{FEA03056-34B8-40FB-884B-B2472FF9B378}">
      <formula1>10</formula1>
    </dataValidation>
    <dataValidation type="decimal" operator="lessThanOrEqual" allowBlank="1" showInputMessage="1" showErrorMessage="1" error="max. 5" sqref="L39:L50 I39:I50 L61:L68 I61:I68" xr:uid="{D63249D0-230E-47A2-9156-1ECF57721427}">
      <formula1>5</formula1>
    </dataValidation>
    <dataValidation type="decimal" operator="lessThanOrEqual" allowBlank="1" showInputMessage="1" showErrorMessage="1" error="max. 15" sqref="G39:H50 G61:H68" xr:uid="{6491FCC9-4A4C-4026-8608-022D81C29873}">
      <formula1>15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D8441-5BD0-4BB1-8AF5-250561DFA31C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25</v>
      </c>
      <c r="G15" s="4">
        <v>9</v>
      </c>
      <c r="H15" s="4">
        <v>12</v>
      </c>
      <c r="I15" s="4">
        <v>4</v>
      </c>
      <c r="J15" s="4">
        <v>7</v>
      </c>
      <c r="K15" s="4">
        <v>5</v>
      </c>
      <c r="L15" s="4">
        <v>5</v>
      </c>
      <c r="M15" s="4">
        <f>SUM(F15:L15)</f>
        <v>67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32</v>
      </c>
      <c r="G16" s="4">
        <v>13</v>
      </c>
      <c r="H16" s="4">
        <v>12</v>
      </c>
      <c r="I16" s="4">
        <v>4</v>
      </c>
      <c r="J16" s="4">
        <v>7</v>
      </c>
      <c r="K16" s="4">
        <v>7</v>
      </c>
      <c r="L16" s="4">
        <v>4</v>
      </c>
      <c r="M16" s="4">
        <f t="shared" ref="M16:M68" si="0">SUM(F16:L16)</f>
        <v>79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12</v>
      </c>
      <c r="H17" s="4">
        <v>12</v>
      </c>
      <c r="I17" s="4">
        <v>5</v>
      </c>
      <c r="J17" s="4">
        <v>7</v>
      </c>
      <c r="K17" s="4">
        <v>7</v>
      </c>
      <c r="L17" s="4">
        <v>4</v>
      </c>
      <c r="M17" s="4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25</v>
      </c>
      <c r="G18" s="4">
        <v>13</v>
      </c>
      <c r="H18" s="4">
        <v>11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71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27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80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25</v>
      </c>
      <c r="G20" s="4">
        <v>13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14</v>
      </c>
      <c r="H21" s="4">
        <v>13</v>
      </c>
      <c r="I21" s="4">
        <v>5</v>
      </c>
      <c r="J21" s="4">
        <v>8</v>
      </c>
      <c r="K21" s="4">
        <v>8</v>
      </c>
      <c r="L21" s="4">
        <v>5</v>
      </c>
      <c r="M21" s="4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33</v>
      </c>
      <c r="G22" s="4">
        <v>8</v>
      </c>
      <c r="H22" s="4">
        <v>11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29</v>
      </c>
      <c r="G23" s="4">
        <v>14</v>
      </c>
      <c r="H23" s="4">
        <v>13</v>
      </c>
      <c r="I23" s="4">
        <v>5</v>
      </c>
      <c r="J23" s="4">
        <v>7</v>
      </c>
      <c r="K23" s="4">
        <v>8</v>
      </c>
      <c r="L23" s="4">
        <v>5</v>
      </c>
      <c r="M23" s="4">
        <f t="shared" si="0"/>
        <v>81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7</v>
      </c>
      <c r="K24" s="4">
        <v>7</v>
      </c>
      <c r="L24" s="4">
        <v>5</v>
      </c>
      <c r="M24" s="4">
        <f t="shared" si="0"/>
        <v>79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18</v>
      </c>
      <c r="G25" s="4">
        <v>13</v>
      </c>
      <c r="H25" s="4">
        <v>8</v>
      </c>
      <c r="I25" s="4">
        <v>4</v>
      </c>
      <c r="J25" s="4">
        <v>9</v>
      </c>
      <c r="K25" s="4">
        <v>9</v>
      </c>
      <c r="L25" s="4">
        <v>5</v>
      </c>
      <c r="M25" s="4">
        <f t="shared" si="0"/>
        <v>66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37</v>
      </c>
      <c r="G26" s="4">
        <v>13</v>
      </c>
      <c r="H26" s="4">
        <v>13</v>
      </c>
      <c r="I26" s="4">
        <v>5</v>
      </c>
      <c r="J26" s="4">
        <v>8</v>
      </c>
      <c r="K26" s="4">
        <v>8</v>
      </c>
      <c r="L26" s="4">
        <v>4</v>
      </c>
      <c r="M26" s="4">
        <f t="shared" si="0"/>
        <v>88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37</v>
      </c>
      <c r="G27" s="4">
        <v>13</v>
      </c>
      <c r="H27" s="4">
        <v>12</v>
      </c>
      <c r="I27" s="4">
        <v>4</v>
      </c>
      <c r="J27" s="4">
        <v>5</v>
      </c>
      <c r="K27" s="4">
        <v>8</v>
      </c>
      <c r="L27" s="4">
        <v>5</v>
      </c>
      <c r="M27" s="4">
        <f t="shared" si="0"/>
        <v>84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18</v>
      </c>
      <c r="G28" s="4">
        <v>13</v>
      </c>
      <c r="H28" s="4">
        <v>8</v>
      </c>
      <c r="I28" s="4">
        <v>5</v>
      </c>
      <c r="J28" s="4">
        <v>8</v>
      </c>
      <c r="K28" s="4">
        <v>6</v>
      </c>
      <c r="L28" s="4">
        <v>5</v>
      </c>
      <c r="M28" s="4">
        <f t="shared" si="0"/>
        <v>63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32</v>
      </c>
      <c r="G29" s="4">
        <v>13</v>
      </c>
      <c r="H29" s="4">
        <v>11</v>
      </c>
      <c r="I29" s="4">
        <v>4</v>
      </c>
      <c r="J29" s="4">
        <v>6</v>
      </c>
      <c r="K29" s="4">
        <v>7</v>
      </c>
      <c r="L29" s="4">
        <v>4</v>
      </c>
      <c r="M29" s="4">
        <f t="shared" si="0"/>
        <v>77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18</v>
      </c>
      <c r="G30" s="4">
        <v>10</v>
      </c>
      <c r="H30" s="4">
        <v>9</v>
      </c>
      <c r="I30" s="4">
        <v>4</v>
      </c>
      <c r="J30" s="4">
        <v>5</v>
      </c>
      <c r="K30" s="4">
        <v>5</v>
      </c>
      <c r="L30" s="4">
        <v>5</v>
      </c>
      <c r="M30" s="4">
        <f t="shared" si="0"/>
        <v>56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18</v>
      </c>
      <c r="G31" s="4">
        <v>12</v>
      </c>
      <c r="H31" s="4">
        <v>7</v>
      </c>
      <c r="I31" s="4">
        <v>4</v>
      </c>
      <c r="J31" s="4">
        <v>6</v>
      </c>
      <c r="K31" s="4">
        <v>6</v>
      </c>
      <c r="L31" s="4">
        <v>5</v>
      </c>
      <c r="M31" s="4">
        <f t="shared" si="0"/>
        <v>58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33</v>
      </c>
      <c r="G32" s="4">
        <v>13</v>
      </c>
      <c r="H32" s="4">
        <v>13</v>
      </c>
      <c r="I32" s="4">
        <v>5</v>
      </c>
      <c r="J32" s="4">
        <v>7</v>
      </c>
      <c r="K32" s="4">
        <v>8</v>
      </c>
      <c r="L32" s="4">
        <v>5</v>
      </c>
      <c r="M32" s="4">
        <f t="shared" si="0"/>
        <v>84</v>
      </c>
    </row>
    <row r="33" spans="1:13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31</v>
      </c>
      <c r="G33" s="4">
        <v>13</v>
      </c>
      <c r="H33" s="4">
        <v>10</v>
      </c>
      <c r="I33" s="4">
        <v>4</v>
      </c>
      <c r="J33" s="4">
        <v>6</v>
      </c>
      <c r="K33" s="4">
        <v>7</v>
      </c>
      <c r="L33" s="4">
        <v>5</v>
      </c>
      <c r="M33" s="4">
        <f t="shared" si="0"/>
        <v>76</v>
      </c>
    </row>
    <row r="34" spans="1:13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18</v>
      </c>
      <c r="G34" s="4">
        <v>13</v>
      </c>
      <c r="H34" s="4">
        <v>7</v>
      </c>
      <c r="I34" s="4">
        <v>5</v>
      </c>
      <c r="J34" s="4">
        <v>5</v>
      </c>
      <c r="K34" s="4">
        <v>5</v>
      </c>
      <c r="L34" s="4">
        <v>5</v>
      </c>
      <c r="M34" s="4">
        <f t="shared" si="0"/>
        <v>58</v>
      </c>
    </row>
    <row r="35" spans="1:13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30</v>
      </c>
      <c r="G35" s="4">
        <v>13</v>
      </c>
      <c r="H35" s="4">
        <v>10</v>
      </c>
      <c r="I35" s="4">
        <v>4</v>
      </c>
      <c r="J35" s="4">
        <v>7</v>
      </c>
      <c r="K35" s="4">
        <v>8</v>
      </c>
      <c r="L35" s="4">
        <v>5</v>
      </c>
      <c r="M35" s="4">
        <f t="shared" si="0"/>
        <v>77</v>
      </c>
    </row>
    <row r="36" spans="1:13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33</v>
      </c>
      <c r="G36" s="4">
        <v>10</v>
      </c>
      <c r="H36" s="4">
        <v>13</v>
      </c>
      <c r="I36" s="4">
        <v>5</v>
      </c>
      <c r="J36" s="4">
        <v>7</v>
      </c>
      <c r="K36" s="4">
        <v>7</v>
      </c>
      <c r="L36" s="4">
        <v>4</v>
      </c>
      <c r="M36" s="4">
        <f t="shared" si="0"/>
        <v>79</v>
      </c>
    </row>
    <row r="37" spans="1:13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26</v>
      </c>
      <c r="G37" s="4">
        <v>13</v>
      </c>
      <c r="H37" s="4">
        <v>9</v>
      </c>
      <c r="I37" s="4">
        <v>3</v>
      </c>
      <c r="J37" s="4">
        <v>7</v>
      </c>
      <c r="K37" s="4">
        <v>7</v>
      </c>
      <c r="L37" s="4">
        <v>5</v>
      </c>
      <c r="M37" s="4">
        <f t="shared" si="0"/>
        <v>70</v>
      </c>
    </row>
    <row r="38" spans="1:13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30</v>
      </c>
      <c r="G38" s="4">
        <v>12</v>
      </c>
      <c r="H38" s="4">
        <v>11</v>
      </c>
      <c r="I38" s="4">
        <v>5</v>
      </c>
      <c r="J38" s="4">
        <v>7</v>
      </c>
      <c r="K38" s="4">
        <v>7</v>
      </c>
      <c r="L38" s="4">
        <v>4</v>
      </c>
      <c r="M38" s="4">
        <f t="shared" si="0"/>
        <v>76</v>
      </c>
    </row>
    <row r="39" spans="1:13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28</v>
      </c>
      <c r="G39" s="36">
        <v>13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76</v>
      </c>
    </row>
    <row r="40" spans="1:13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13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84</v>
      </c>
    </row>
    <row r="41" spans="1:13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35</v>
      </c>
      <c r="G41" s="36">
        <v>13</v>
      </c>
      <c r="H41" s="36">
        <v>10</v>
      </c>
      <c r="I41" s="36">
        <v>4</v>
      </c>
      <c r="J41" s="36">
        <v>7</v>
      </c>
      <c r="K41" s="36">
        <v>7</v>
      </c>
      <c r="L41" s="36">
        <v>5</v>
      </c>
      <c r="M41" s="4">
        <f t="shared" si="0"/>
        <v>81</v>
      </c>
    </row>
    <row r="42" spans="1:13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11</v>
      </c>
      <c r="H42" s="36">
        <v>4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47</v>
      </c>
    </row>
    <row r="43" spans="1:13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11</v>
      </c>
      <c r="H43" s="36">
        <v>10</v>
      </c>
      <c r="I43" s="36">
        <v>4</v>
      </c>
      <c r="J43" s="36">
        <v>7</v>
      </c>
      <c r="K43" s="36">
        <v>8</v>
      </c>
      <c r="L43" s="36">
        <v>5</v>
      </c>
      <c r="M43" s="4">
        <f t="shared" si="0"/>
        <v>76</v>
      </c>
    </row>
    <row r="44" spans="1:13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33</v>
      </c>
      <c r="G44" s="36">
        <v>11</v>
      </c>
      <c r="H44" s="36">
        <v>10</v>
      </c>
      <c r="I44" s="36">
        <v>5</v>
      </c>
      <c r="J44" s="36">
        <v>6</v>
      </c>
      <c r="K44" s="36">
        <v>8</v>
      </c>
      <c r="L44" s="36">
        <v>4</v>
      </c>
      <c r="M44" s="4">
        <f t="shared" si="0"/>
        <v>77</v>
      </c>
    </row>
    <row r="45" spans="1:13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35</v>
      </c>
      <c r="G45" s="36">
        <v>14</v>
      </c>
      <c r="H45" s="36">
        <v>14</v>
      </c>
      <c r="I45" s="36">
        <v>4</v>
      </c>
      <c r="J45" s="36">
        <v>8</v>
      </c>
      <c r="K45" s="36">
        <v>9</v>
      </c>
      <c r="L45" s="36">
        <v>5</v>
      </c>
      <c r="M45" s="4">
        <f t="shared" si="0"/>
        <v>89</v>
      </c>
    </row>
    <row r="46" spans="1:13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20</v>
      </c>
      <c r="G46" s="36">
        <v>13</v>
      </c>
      <c r="H46" s="36">
        <v>12</v>
      </c>
      <c r="I46" s="36">
        <v>5</v>
      </c>
      <c r="J46" s="36">
        <v>7</v>
      </c>
      <c r="K46" s="36">
        <v>7</v>
      </c>
      <c r="L46" s="36">
        <v>4</v>
      </c>
      <c r="M46" s="4">
        <f t="shared" si="0"/>
        <v>68</v>
      </c>
    </row>
    <row r="47" spans="1:13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18</v>
      </c>
      <c r="G47" s="36">
        <v>12</v>
      </c>
      <c r="H47" s="36">
        <v>9</v>
      </c>
      <c r="I47" s="36">
        <v>3</v>
      </c>
      <c r="J47" s="36">
        <v>8</v>
      </c>
      <c r="K47" s="36">
        <v>7</v>
      </c>
      <c r="L47" s="36">
        <v>5</v>
      </c>
      <c r="M47" s="4">
        <f t="shared" si="0"/>
        <v>62</v>
      </c>
    </row>
    <row r="48" spans="1:13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30</v>
      </c>
      <c r="G48" s="36">
        <v>11</v>
      </c>
      <c r="H48" s="36">
        <v>11</v>
      </c>
      <c r="I48" s="36">
        <v>5</v>
      </c>
      <c r="J48" s="36">
        <v>6</v>
      </c>
      <c r="K48" s="36">
        <v>6</v>
      </c>
      <c r="L48" s="36">
        <v>4</v>
      </c>
      <c r="M48" s="4">
        <f t="shared" si="0"/>
        <v>73</v>
      </c>
    </row>
    <row r="49" spans="1:14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30</v>
      </c>
      <c r="G49" s="36">
        <v>14</v>
      </c>
      <c r="H49" s="36">
        <v>12</v>
      </c>
      <c r="I49" s="36">
        <v>4</v>
      </c>
      <c r="J49" s="36">
        <v>8</v>
      </c>
      <c r="K49" s="36">
        <v>6</v>
      </c>
      <c r="L49" s="36">
        <v>4</v>
      </c>
      <c r="M49" s="4">
        <f t="shared" si="0"/>
        <v>78</v>
      </c>
    </row>
    <row r="50" spans="1:14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30</v>
      </c>
      <c r="G50" s="36">
        <v>9</v>
      </c>
      <c r="H50" s="36">
        <v>9</v>
      </c>
      <c r="I50" s="36">
        <v>5</v>
      </c>
      <c r="J50" s="36">
        <v>7</v>
      </c>
      <c r="K50" s="36">
        <v>6</v>
      </c>
      <c r="L50" s="36">
        <v>4</v>
      </c>
      <c r="M50" s="4">
        <f t="shared" si="0"/>
        <v>70</v>
      </c>
    </row>
    <row r="51" spans="1:14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29</v>
      </c>
      <c r="G51" s="36">
        <v>13</v>
      </c>
      <c r="H51" s="36">
        <v>11</v>
      </c>
      <c r="I51" s="36">
        <v>4</v>
      </c>
      <c r="J51" s="36">
        <v>7</v>
      </c>
      <c r="K51" s="36">
        <v>8</v>
      </c>
      <c r="L51" s="36">
        <v>4</v>
      </c>
      <c r="M51" s="4">
        <f t="shared" si="0"/>
        <v>76</v>
      </c>
    </row>
    <row r="52" spans="1:14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20</v>
      </c>
      <c r="G52" s="36">
        <v>14</v>
      </c>
      <c r="H52" s="36">
        <v>8</v>
      </c>
      <c r="I52" s="36">
        <v>4</v>
      </c>
      <c r="J52" s="36">
        <v>7</v>
      </c>
      <c r="K52" s="36">
        <v>8</v>
      </c>
      <c r="L52" s="36">
        <v>5</v>
      </c>
      <c r="M52" s="4">
        <f t="shared" si="0"/>
        <v>66</v>
      </c>
    </row>
    <row r="53" spans="1:14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35</v>
      </c>
      <c r="G53" s="36">
        <v>13</v>
      </c>
      <c r="H53" s="36">
        <v>12</v>
      </c>
      <c r="I53" s="36">
        <v>4</v>
      </c>
      <c r="J53" s="36">
        <v>5</v>
      </c>
      <c r="K53" s="36">
        <v>5</v>
      </c>
      <c r="L53" s="36">
        <v>4</v>
      </c>
      <c r="M53" s="4">
        <f t="shared" si="0"/>
        <v>78</v>
      </c>
    </row>
    <row r="54" spans="1:14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20</v>
      </c>
      <c r="G54" s="36">
        <v>13</v>
      </c>
      <c r="H54" s="36">
        <v>9</v>
      </c>
      <c r="I54" s="36">
        <v>5</v>
      </c>
      <c r="J54" s="36">
        <v>8</v>
      </c>
      <c r="K54" s="36">
        <v>8</v>
      </c>
      <c r="L54" s="36">
        <v>4</v>
      </c>
      <c r="M54" s="4">
        <f t="shared" si="0"/>
        <v>67</v>
      </c>
    </row>
    <row r="55" spans="1:14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25</v>
      </c>
      <c r="G55" s="36">
        <v>12</v>
      </c>
      <c r="H55" s="36">
        <v>10</v>
      </c>
      <c r="I55" s="36">
        <v>4</v>
      </c>
      <c r="J55" s="36">
        <v>8</v>
      </c>
      <c r="K55" s="36">
        <v>8</v>
      </c>
      <c r="L55" s="36">
        <v>5</v>
      </c>
      <c r="M55" s="4">
        <f t="shared" si="0"/>
        <v>72</v>
      </c>
    </row>
    <row r="56" spans="1:14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35</v>
      </c>
      <c r="G56" s="36">
        <v>14</v>
      </c>
      <c r="H56" s="36">
        <v>13</v>
      </c>
      <c r="I56" s="36">
        <v>5</v>
      </c>
      <c r="J56" s="36">
        <v>7</v>
      </c>
      <c r="K56" s="36">
        <v>8</v>
      </c>
      <c r="L56" s="36">
        <v>4</v>
      </c>
      <c r="M56" s="4">
        <f t="shared" si="0"/>
        <v>86</v>
      </c>
    </row>
    <row r="57" spans="1:14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32</v>
      </c>
      <c r="G57" s="36">
        <v>10</v>
      </c>
      <c r="H57" s="36">
        <v>13</v>
      </c>
      <c r="I57" s="36">
        <v>3</v>
      </c>
      <c r="J57" s="36">
        <v>6</v>
      </c>
      <c r="K57" s="36">
        <v>8</v>
      </c>
      <c r="L57" s="36">
        <v>4</v>
      </c>
      <c r="M57" s="4">
        <f t="shared" si="0"/>
        <v>76</v>
      </c>
    </row>
    <row r="58" spans="1:14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30</v>
      </c>
      <c r="G58" s="36">
        <v>9</v>
      </c>
      <c r="H58" s="36">
        <v>10</v>
      </c>
      <c r="I58" s="36">
        <v>5</v>
      </c>
      <c r="J58" s="36">
        <v>6</v>
      </c>
      <c r="K58" s="36">
        <v>6</v>
      </c>
      <c r="L58" s="36">
        <v>4</v>
      </c>
      <c r="M58" s="4">
        <f t="shared" si="0"/>
        <v>70</v>
      </c>
    </row>
    <row r="59" spans="1:14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25</v>
      </c>
      <c r="G59" s="36">
        <v>10</v>
      </c>
      <c r="H59" s="36">
        <v>10</v>
      </c>
      <c r="I59" s="36">
        <v>3</v>
      </c>
      <c r="J59" s="36">
        <v>6</v>
      </c>
      <c r="K59" s="36">
        <v>6</v>
      </c>
      <c r="L59" s="36">
        <v>4</v>
      </c>
      <c r="M59" s="4">
        <f t="shared" si="0"/>
        <v>64</v>
      </c>
    </row>
    <row r="60" spans="1:14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25</v>
      </c>
      <c r="G60" s="36">
        <v>11</v>
      </c>
      <c r="H60" s="36">
        <v>13</v>
      </c>
      <c r="I60" s="36">
        <v>4</v>
      </c>
      <c r="J60" s="36">
        <v>8</v>
      </c>
      <c r="K60" s="36">
        <v>8</v>
      </c>
      <c r="L60" s="36">
        <v>4</v>
      </c>
      <c r="M60" s="4">
        <f t="shared" si="0"/>
        <v>73</v>
      </c>
    </row>
    <row r="61" spans="1:14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f t="shared" si="0"/>
        <v>0</v>
      </c>
      <c r="N61" s="2" t="s">
        <v>111</v>
      </c>
    </row>
    <row r="62" spans="1:14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f t="shared" si="0"/>
        <v>0</v>
      </c>
      <c r="N62" s="2" t="s">
        <v>111</v>
      </c>
    </row>
    <row r="63" spans="1:14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f t="shared" si="0"/>
        <v>0</v>
      </c>
      <c r="N63" s="2" t="s">
        <v>111</v>
      </c>
    </row>
    <row r="64" spans="1:14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f t="shared" si="0"/>
        <v>0</v>
      </c>
      <c r="N64" s="2" t="s">
        <v>111</v>
      </c>
    </row>
    <row r="65" spans="1:14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f t="shared" si="0"/>
        <v>0</v>
      </c>
      <c r="N65" s="2" t="s">
        <v>111</v>
      </c>
    </row>
    <row r="66" spans="1:14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f t="shared" si="0"/>
        <v>0</v>
      </c>
      <c r="N66" s="2" t="s">
        <v>111</v>
      </c>
    </row>
    <row r="67" spans="1:14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f t="shared" si="0"/>
        <v>0</v>
      </c>
      <c r="N67" s="2" t="s">
        <v>111</v>
      </c>
    </row>
    <row r="68" spans="1:14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f t="shared" si="0"/>
        <v>0</v>
      </c>
      <c r="N68" s="2" t="s">
        <v>111</v>
      </c>
    </row>
  </sheetData>
  <mergeCells count="15">
    <mergeCell ref="F9:M9"/>
    <mergeCell ref="D10:M10"/>
    <mergeCell ref="F12:F13"/>
    <mergeCell ref="G12:G13"/>
    <mergeCell ref="J12:J13"/>
    <mergeCell ref="K12:K13"/>
    <mergeCell ref="L12:L13"/>
    <mergeCell ref="M12:M13"/>
    <mergeCell ref="H12:H13"/>
    <mergeCell ref="I12:I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L23 G51:L60 F24:F68" xr:uid="{CD889C61-9291-4192-BE1F-E6C3C46EA19B}">
      <formula1>40</formula1>
    </dataValidation>
    <dataValidation type="decimal" operator="lessThanOrEqual" allowBlank="1" showInputMessage="1" showErrorMessage="1" error="max. 15" sqref="G24:H50 G61:H68" xr:uid="{64AD3C00-2047-440A-BE71-A226B45CFD0D}">
      <formula1>15</formula1>
    </dataValidation>
    <dataValidation type="decimal" operator="lessThanOrEqual" allowBlank="1" showInputMessage="1" showErrorMessage="1" error="max. 5" sqref="I24:I50 L24:L50 I61:I68 L61:L68" xr:uid="{04622626-7AC6-4C1C-81D3-D2D3B2BBB4D6}">
      <formula1>5</formula1>
    </dataValidation>
    <dataValidation type="decimal" operator="lessThanOrEqual" allowBlank="1" showInputMessage="1" showErrorMessage="1" error="max. 10" sqref="J24:K50 J61:K68" xr:uid="{919CA6E1-5305-4D90-915D-5EC446B1229D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0335-BB67-4CCA-B7B3-68825973ABF5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29</v>
      </c>
      <c r="G15" s="4">
        <v>9</v>
      </c>
      <c r="H15" s="4">
        <v>10</v>
      </c>
      <c r="I15" s="4">
        <v>4</v>
      </c>
      <c r="J15" s="4">
        <v>7</v>
      </c>
      <c r="K15" s="4">
        <v>5</v>
      </c>
      <c r="L15" s="4">
        <v>5</v>
      </c>
      <c r="M15" s="4">
        <f>SUM(F15:L15)</f>
        <v>69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32</v>
      </c>
      <c r="G16" s="4">
        <v>13</v>
      </c>
      <c r="H16" s="4">
        <v>12</v>
      </c>
      <c r="I16" s="4">
        <v>4</v>
      </c>
      <c r="J16" s="4">
        <v>7</v>
      </c>
      <c r="K16" s="4">
        <v>7</v>
      </c>
      <c r="L16" s="4">
        <v>4</v>
      </c>
      <c r="M16" s="4">
        <f t="shared" ref="M16:M68" si="0">SUM(F16:L16)</f>
        <v>79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12</v>
      </c>
      <c r="H17" s="4">
        <v>12</v>
      </c>
      <c r="I17" s="4">
        <v>5</v>
      </c>
      <c r="J17" s="4">
        <v>7</v>
      </c>
      <c r="K17" s="4">
        <v>7</v>
      </c>
      <c r="L17" s="4">
        <v>4</v>
      </c>
      <c r="M17" s="4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25</v>
      </c>
      <c r="G18" s="4">
        <v>10</v>
      </c>
      <c r="H18" s="4">
        <v>12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29</v>
      </c>
      <c r="G19" s="4">
        <v>13</v>
      </c>
      <c r="H19" s="4">
        <v>13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25</v>
      </c>
      <c r="G20" s="4">
        <v>13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14</v>
      </c>
      <c r="H21" s="4">
        <v>13</v>
      </c>
      <c r="I21" s="4">
        <v>5</v>
      </c>
      <c r="J21" s="4">
        <v>8</v>
      </c>
      <c r="K21" s="4">
        <v>8</v>
      </c>
      <c r="L21" s="4">
        <v>5</v>
      </c>
      <c r="M21" s="4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33</v>
      </c>
      <c r="G22" s="4">
        <v>8</v>
      </c>
      <c r="H22" s="4">
        <v>11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29</v>
      </c>
      <c r="G23" s="4">
        <v>14</v>
      </c>
      <c r="H23" s="4">
        <v>13</v>
      </c>
      <c r="I23" s="4">
        <v>5</v>
      </c>
      <c r="J23" s="4">
        <v>7</v>
      </c>
      <c r="K23" s="4">
        <v>8</v>
      </c>
      <c r="L23" s="4">
        <v>5</v>
      </c>
      <c r="M23" s="4">
        <f t="shared" si="0"/>
        <v>81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111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111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111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111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111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111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111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111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111</v>
      </c>
    </row>
    <row r="33" spans="1:14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111</v>
      </c>
    </row>
    <row r="34" spans="1:14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111</v>
      </c>
    </row>
    <row r="35" spans="1:14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111</v>
      </c>
    </row>
    <row r="36" spans="1:14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111</v>
      </c>
    </row>
    <row r="37" spans="1:14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111</v>
      </c>
    </row>
    <row r="38" spans="1:14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111</v>
      </c>
    </row>
    <row r="39" spans="1:14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111</v>
      </c>
    </row>
    <row r="40" spans="1:14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111</v>
      </c>
    </row>
    <row r="41" spans="1:14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111</v>
      </c>
    </row>
    <row r="42" spans="1:14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111</v>
      </c>
    </row>
    <row r="43" spans="1:14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2" t="s">
        <v>111</v>
      </c>
    </row>
    <row r="44" spans="1:14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2" t="s">
        <v>111</v>
      </c>
    </row>
    <row r="45" spans="1:14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35</v>
      </c>
      <c r="G45" s="36">
        <v>12</v>
      </c>
      <c r="H45" s="36">
        <v>12</v>
      </c>
      <c r="I45" s="36">
        <v>4</v>
      </c>
      <c r="J45" s="36">
        <v>8</v>
      </c>
      <c r="K45" s="36">
        <v>9</v>
      </c>
      <c r="L45" s="36">
        <v>5</v>
      </c>
      <c r="M45" s="4">
        <f t="shared" si="0"/>
        <v>85</v>
      </c>
    </row>
    <row r="46" spans="1:14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22</v>
      </c>
      <c r="G46" s="36">
        <v>13</v>
      </c>
      <c r="H46" s="36">
        <v>11</v>
      </c>
      <c r="I46" s="36">
        <v>5</v>
      </c>
      <c r="J46" s="36">
        <v>7</v>
      </c>
      <c r="K46" s="36">
        <v>7</v>
      </c>
      <c r="L46" s="36">
        <v>4</v>
      </c>
      <c r="M46" s="4">
        <f t="shared" si="0"/>
        <v>69</v>
      </c>
    </row>
    <row r="47" spans="1:14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21</v>
      </c>
      <c r="G47" s="36">
        <v>12</v>
      </c>
      <c r="H47" s="36">
        <v>9</v>
      </c>
      <c r="I47" s="36">
        <v>3</v>
      </c>
      <c r="J47" s="36">
        <v>8</v>
      </c>
      <c r="K47" s="36">
        <v>7</v>
      </c>
      <c r="L47" s="36">
        <v>5</v>
      </c>
      <c r="M47" s="4">
        <f t="shared" si="0"/>
        <v>65</v>
      </c>
    </row>
    <row r="48" spans="1:14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24</v>
      </c>
      <c r="G48" s="36">
        <v>11</v>
      </c>
      <c r="H48" s="36">
        <v>11</v>
      </c>
      <c r="I48" s="36">
        <v>5</v>
      </c>
      <c r="J48" s="36">
        <v>7</v>
      </c>
      <c r="K48" s="36">
        <v>8</v>
      </c>
      <c r="L48" s="36">
        <v>4</v>
      </c>
      <c r="M48" s="4">
        <f t="shared" si="0"/>
        <v>70</v>
      </c>
    </row>
    <row r="49" spans="1:14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30</v>
      </c>
      <c r="G49" s="36">
        <v>12</v>
      </c>
      <c r="H49" s="36">
        <v>12</v>
      </c>
      <c r="I49" s="36">
        <v>4</v>
      </c>
      <c r="J49" s="36">
        <v>8</v>
      </c>
      <c r="K49" s="36">
        <v>6</v>
      </c>
      <c r="L49" s="36">
        <v>4</v>
      </c>
      <c r="M49" s="4">
        <f t="shared" si="0"/>
        <v>76</v>
      </c>
    </row>
    <row r="50" spans="1:14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25</v>
      </c>
      <c r="G50" s="36">
        <v>12</v>
      </c>
      <c r="H50" s="36">
        <v>10</v>
      </c>
      <c r="I50" s="36">
        <v>5</v>
      </c>
      <c r="J50" s="36">
        <v>7</v>
      </c>
      <c r="K50" s="36">
        <v>7</v>
      </c>
      <c r="L50" s="36">
        <v>4</v>
      </c>
      <c r="M50" s="4">
        <f t="shared" si="0"/>
        <v>70</v>
      </c>
    </row>
    <row r="51" spans="1:14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4">
        <f t="shared" si="0"/>
        <v>0</v>
      </c>
      <c r="N51" s="2" t="s">
        <v>111</v>
      </c>
    </row>
    <row r="52" spans="1:14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">
        <f t="shared" si="0"/>
        <v>0</v>
      </c>
      <c r="N52" s="2" t="s">
        <v>111</v>
      </c>
    </row>
    <row r="53" spans="1:14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4">
        <f t="shared" si="0"/>
        <v>0</v>
      </c>
      <c r="N53" s="2" t="s">
        <v>111</v>
      </c>
    </row>
    <row r="54" spans="1:14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">
        <f t="shared" si="0"/>
        <v>0</v>
      </c>
      <c r="N54" s="2" t="s">
        <v>111</v>
      </c>
    </row>
    <row r="55" spans="1:14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4">
        <f t="shared" si="0"/>
        <v>0</v>
      </c>
      <c r="N55" s="2" t="s">
        <v>111</v>
      </c>
    </row>
    <row r="56" spans="1:14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">
        <f t="shared" si="0"/>
        <v>0</v>
      </c>
      <c r="N56" s="2" t="s">
        <v>111</v>
      </c>
    </row>
    <row r="57" spans="1:14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4">
        <f t="shared" si="0"/>
        <v>0</v>
      </c>
      <c r="N57" s="2" t="s">
        <v>111</v>
      </c>
    </row>
    <row r="58" spans="1:14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">
        <f t="shared" si="0"/>
        <v>0</v>
      </c>
      <c r="N58" s="2" t="s">
        <v>111</v>
      </c>
    </row>
    <row r="59" spans="1:14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4">
        <f t="shared" si="0"/>
        <v>0</v>
      </c>
      <c r="N59" s="2" t="s">
        <v>111</v>
      </c>
    </row>
    <row r="60" spans="1:14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">
        <f t="shared" si="0"/>
        <v>0</v>
      </c>
      <c r="N60" s="2" t="s">
        <v>111</v>
      </c>
    </row>
    <row r="61" spans="1:14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25</v>
      </c>
      <c r="G61" s="36">
        <v>10</v>
      </c>
      <c r="H61" s="36">
        <v>10</v>
      </c>
      <c r="I61" s="36">
        <v>5</v>
      </c>
      <c r="J61" s="36">
        <v>7</v>
      </c>
      <c r="K61" s="36">
        <v>7</v>
      </c>
      <c r="L61" s="36">
        <v>4</v>
      </c>
      <c r="M61" s="36">
        <f t="shared" si="0"/>
        <v>68</v>
      </c>
    </row>
    <row r="62" spans="1:14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30</v>
      </c>
      <c r="G62" s="36">
        <v>13</v>
      </c>
      <c r="H62" s="36">
        <v>12</v>
      </c>
      <c r="I62" s="36">
        <v>5</v>
      </c>
      <c r="J62" s="36">
        <v>8</v>
      </c>
      <c r="K62" s="36">
        <v>8</v>
      </c>
      <c r="L62" s="36">
        <v>4</v>
      </c>
      <c r="M62" s="36">
        <f t="shared" si="0"/>
        <v>80</v>
      </c>
    </row>
    <row r="63" spans="1:14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31</v>
      </c>
      <c r="G63" s="36">
        <v>14</v>
      </c>
      <c r="H63" s="36">
        <v>12</v>
      </c>
      <c r="I63" s="36">
        <v>4</v>
      </c>
      <c r="J63" s="36">
        <v>8</v>
      </c>
      <c r="K63" s="36">
        <v>8</v>
      </c>
      <c r="L63" s="36">
        <v>4</v>
      </c>
      <c r="M63" s="36">
        <f t="shared" si="0"/>
        <v>81</v>
      </c>
    </row>
    <row r="64" spans="1:14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30</v>
      </c>
      <c r="G64" s="36">
        <v>14</v>
      </c>
      <c r="H64" s="36">
        <v>12</v>
      </c>
      <c r="I64" s="36">
        <v>5</v>
      </c>
      <c r="J64" s="36">
        <v>8</v>
      </c>
      <c r="K64" s="36">
        <v>7</v>
      </c>
      <c r="L64" s="36">
        <v>5</v>
      </c>
      <c r="M64" s="36">
        <f t="shared" si="0"/>
        <v>81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29</v>
      </c>
      <c r="G65" s="36">
        <v>13</v>
      </c>
      <c r="H65" s="36">
        <v>11</v>
      </c>
      <c r="I65" s="36">
        <v>4</v>
      </c>
      <c r="J65" s="36">
        <v>7</v>
      </c>
      <c r="K65" s="36">
        <v>8</v>
      </c>
      <c r="L65" s="36">
        <v>5</v>
      </c>
      <c r="M65" s="36">
        <f t="shared" si="0"/>
        <v>77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23</v>
      </c>
      <c r="G66" s="36">
        <v>13</v>
      </c>
      <c r="H66" s="36">
        <v>7</v>
      </c>
      <c r="I66" s="36">
        <v>5</v>
      </c>
      <c r="J66" s="36">
        <v>7</v>
      </c>
      <c r="K66" s="36">
        <v>7</v>
      </c>
      <c r="L66" s="36">
        <v>5</v>
      </c>
      <c r="M66" s="36">
        <f t="shared" si="0"/>
        <v>67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25</v>
      </c>
      <c r="G67" s="36">
        <v>9</v>
      </c>
      <c r="H67" s="36">
        <v>9</v>
      </c>
      <c r="I67" s="36">
        <v>5</v>
      </c>
      <c r="J67" s="36">
        <v>5</v>
      </c>
      <c r="K67" s="36">
        <v>6</v>
      </c>
      <c r="L67" s="36">
        <v>4</v>
      </c>
      <c r="M67" s="36">
        <f t="shared" si="0"/>
        <v>63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31</v>
      </c>
      <c r="G68" s="36">
        <v>13</v>
      </c>
      <c r="H68" s="36">
        <v>11</v>
      </c>
      <c r="I68" s="36">
        <v>4</v>
      </c>
      <c r="J68" s="36">
        <v>8</v>
      </c>
      <c r="K68" s="36">
        <v>8</v>
      </c>
      <c r="L68" s="36">
        <v>5</v>
      </c>
      <c r="M68" s="36">
        <f t="shared" si="0"/>
        <v>80</v>
      </c>
    </row>
  </sheetData>
  <mergeCells count="15">
    <mergeCell ref="F9:M9"/>
    <mergeCell ref="D10:M10"/>
    <mergeCell ref="F12:F13"/>
    <mergeCell ref="G12:G13"/>
    <mergeCell ref="J12:J13"/>
    <mergeCell ref="K12:K13"/>
    <mergeCell ref="L12:L13"/>
    <mergeCell ref="M12:M13"/>
    <mergeCell ref="H12:H13"/>
    <mergeCell ref="I12:I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L23 G24:L44 G51:L60 F24:F68" xr:uid="{A4DD0805-0CD4-49AD-B520-CF204BC13163}">
      <formula1>40</formula1>
    </dataValidation>
    <dataValidation type="decimal" operator="lessThanOrEqual" allowBlank="1" showInputMessage="1" showErrorMessage="1" error="max. 15" sqref="G45:H50 G61:H68" xr:uid="{15974183-FF47-47A8-9C0C-1E475BF44735}">
      <formula1>15</formula1>
    </dataValidation>
    <dataValidation type="decimal" operator="lessThanOrEqual" allowBlank="1" showInputMessage="1" showErrorMessage="1" error="max. 5" sqref="I45:I50 L45:L50 L61:L68 I61:I68" xr:uid="{B002AA26-303B-4B25-AE42-312964419DFC}">
      <formula1>5</formula1>
    </dataValidation>
    <dataValidation type="decimal" operator="lessThanOrEqual" allowBlank="1" showInputMessage="1" showErrorMessage="1" error="max. 10" sqref="J45:K50 J61:K68" xr:uid="{7DA53120-239B-42FF-8943-B956B3160C70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0504E-3E20-4A0F-9D4C-334796E19945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20</v>
      </c>
      <c r="G15" s="4">
        <v>7</v>
      </c>
      <c r="H15" s="4">
        <v>12</v>
      </c>
      <c r="I15" s="4">
        <v>5</v>
      </c>
      <c r="J15" s="4">
        <v>6</v>
      </c>
      <c r="K15" s="4">
        <v>5</v>
      </c>
      <c r="L15" s="4">
        <v>5</v>
      </c>
      <c r="M15" s="4">
        <f>SUM(F15:L15)</f>
        <v>60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34</v>
      </c>
      <c r="G16" s="4">
        <v>13</v>
      </c>
      <c r="H16" s="4">
        <v>12</v>
      </c>
      <c r="I16" s="4">
        <v>4</v>
      </c>
      <c r="J16" s="4">
        <v>7</v>
      </c>
      <c r="K16" s="4">
        <v>7</v>
      </c>
      <c r="L16" s="4">
        <v>4</v>
      </c>
      <c r="M16" s="4">
        <f t="shared" ref="M16:M68" si="0">SUM(F16:L16)</f>
        <v>81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12</v>
      </c>
      <c r="H17" s="4">
        <v>12</v>
      </c>
      <c r="I17" s="4">
        <v>5</v>
      </c>
      <c r="J17" s="4">
        <v>7</v>
      </c>
      <c r="K17" s="4">
        <v>7</v>
      </c>
      <c r="L17" s="4">
        <v>4</v>
      </c>
      <c r="M17" s="4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22</v>
      </c>
      <c r="G18" s="4">
        <v>7</v>
      </c>
      <c r="H18" s="4">
        <v>12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22</v>
      </c>
      <c r="G19" s="4">
        <v>13</v>
      </c>
      <c r="H19" s="4">
        <v>11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25</v>
      </c>
      <c r="G20" s="4">
        <v>12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13</v>
      </c>
      <c r="H21" s="4">
        <v>13</v>
      </c>
      <c r="I21" s="4">
        <v>5</v>
      </c>
      <c r="J21" s="4">
        <v>8</v>
      </c>
      <c r="K21" s="4">
        <v>8</v>
      </c>
      <c r="L21" s="4">
        <v>5</v>
      </c>
      <c r="M21" s="4">
        <f t="shared" si="0"/>
        <v>84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33</v>
      </c>
      <c r="G22" s="4">
        <v>7</v>
      </c>
      <c r="H22" s="4">
        <v>11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29</v>
      </c>
      <c r="G23" s="4">
        <v>13</v>
      </c>
      <c r="H23" s="4">
        <v>13</v>
      </c>
      <c r="I23" s="4">
        <v>5</v>
      </c>
      <c r="J23" s="4">
        <v>7</v>
      </c>
      <c r="K23" s="4">
        <v>8</v>
      </c>
      <c r="L23" s="4">
        <v>5</v>
      </c>
      <c r="M23" s="4">
        <f t="shared" si="0"/>
        <v>80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7</v>
      </c>
      <c r="K24" s="4">
        <v>7</v>
      </c>
      <c r="L24" s="4">
        <v>5</v>
      </c>
      <c r="M24" s="4">
        <f t="shared" si="0"/>
        <v>79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15</v>
      </c>
      <c r="G25" s="4">
        <v>11</v>
      </c>
      <c r="H25" s="4">
        <v>4</v>
      </c>
      <c r="I25" s="4">
        <v>4</v>
      </c>
      <c r="J25" s="4">
        <v>9</v>
      </c>
      <c r="K25" s="4">
        <v>9</v>
      </c>
      <c r="L25" s="4">
        <v>5</v>
      </c>
      <c r="M25" s="4">
        <f t="shared" si="0"/>
        <v>57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37</v>
      </c>
      <c r="G26" s="4">
        <v>13</v>
      </c>
      <c r="H26" s="4">
        <v>14</v>
      </c>
      <c r="I26" s="4">
        <v>5</v>
      </c>
      <c r="J26" s="4">
        <v>8</v>
      </c>
      <c r="K26" s="4">
        <v>8</v>
      </c>
      <c r="L26" s="4">
        <v>4</v>
      </c>
      <c r="M26" s="4">
        <f t="shared" si="0"/>
        <v>89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38</v>
      </c>
      <c r="G27" s="4">
        <v>12</v>
      </c>
      <c r="H27" s="4">
        <v>14</v>
      </c>
      <c r="I27" s="4">
        <v>4</v>
      </c>
      <c r="J27" s="4">
        <v>5</v>
      </c>
      <c r="K27" s="4">
        <v>8</v>
      </c>
      <c r="L27" s="4">
        <v>5</v>
      </c>
      <c r="M27" s="4">
        <f t="shared" si="0"/>
        <v>86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20</v>
      </c>
      <c r="G28" s="4">
        <v>13</v>
      </c>
      <c r="H28" s="4">
        <v>8</v>
      </c>
      <c r="I28" s="4">
        <v>5</v>
      </c>
      <c r="J28" s="4">
        <v>8</v>
      </c>
      <c r="K28" s="4">
        <v>6</v>
      </c>
      <c r="L28" s="4">
        <v>5</v>
      </c>
      <c r="M28" s="4">
        <f t="shared" si="0"/>
        <v>65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28</v>
      </c>
      <c r="G29" s="4">
        <v>13</v>
      </c>
      <c r="H29" s="4">
        <v>11</v>
      </c>
      <c r="I29" s="4">
        <v>4</v>
      </c>
      <c r="J29" s="4">
        <v>6</v>
      </c>
      <c r="K29" s="4">
        <v>7</v>
      </c>
      <c r="L29" s="4">
        <v>4</v>
      </c>
      <c r="M29" s="4">
        <f t="shared" si="0"/>
        <v>73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19</v>
      </c>
      <c r="G30" s="4">
        <v>9</v>
      </c>
      <c r="H30" s="4">
        <v>5</v>
      </c>
      <c r="I30" s="4">
        <v>4</v>
      </c>
      <c r="J30" s="4">
        <v>5</v>
      </c>
      <c r="K30" s="4">
        <v>5</v>
      </c>
      <c r="L30" s="4">
        <v>5</v>
      </c>
      <c r="M30" s="4">
        <f t="shared" si="0"/>
        <v>52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12</v>
      </c>
      <c r="G31" s="4">
        <v>11</v>
      </c>
      <c r="H31" s="4">
        <v>5</v>
      </c>
      <c r="I31" s="4">
        <v>4</v>
      </c>
      <c r="J31" s="4">
        <v>6</v>
      </c>
      <c r="K31" s="4">
        <v>6</v>
      </c>
      <c r="L31" s="4">
        <v>5</v>
      </c>
      <c r="M31" s="4">
        <f t="shared" si="0"/>
        <v>49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32</v>
      </c>
      <c r="G32" s="4">
        <v>14</v>
      </c>
      <c r="H32" s="4">
        <v>13</v>
      </c>
      <c r="I32" s="4">
        <v>5</v>
      </c>
      <c r="J32" s="4">
        <v>7</v>
      </c>
      <c r="K32" s="4">
        <v>8</v>
      </c>
      <c r="L32" s="4">
        <v>5</v>
      </c>
      <c r="M32" s="4">
        <f t="shared" si="0"/>
        <v>84</v>
      </c>
    </row>
    <row r="33" spans="1:14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31</v>
      </c>
      <c r="G33" s="4">
        <v>12</v>
      </c>
      <c r="H33" s="4">
        <v>10</v>
      </c>
      <c r="I33" s="4">
        <v>4</v>
      </c>
      <c r="J33" s="4">
        <v>6</v>
      </c>
      <c r="K33" s="4">
        <v>7</v>
      </c>
      <c r="L33" s="4">
        <v>5</v>
      </c>
      <c r="M33" s="4">
        <f t="shared" si="0"/>
        <v>75</v>
      </c>
    </row>
    <row r="34" spans="1:14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15</v>
      </c>
      <c r="G34" s="4">
        <v>11</v>
      </c>
      <c r="H34" s="4">
        <v>3</v>
      </c>
      <c r="I34" s="4">
        <v>5</v>
      </c>
      <c r="J34" s="4">
        <v>5</v>
      </c>
      <c r="K34" s="4">
        <v>5</v>
      </c>
      <c r="L34" s="4">
        <v>5</v>
      </c>
      <c r="M34" s="4">
        <f t="shared" si="0"/>
        <v>49</v>
      </c>
    </row>
    <row r="35" spans="1:14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30</v>
      </c>
      <c r="G35" s="4">
        <v>13</v>
      </c>
      <c r="H35" s="4">
        <v>10</v>
      </c>
      <c r="I35" s="4">
        <v>4</v>
      </c>
      <c r="J35" s="4">
        <v>7</v>
      </c>
      <c r="K35" s="4">
        <v>8</v>
      </c>
      <c r="L35" s="4">
        <v>5</v>
      </c>
      <c r="M35" s="4">
        <f t="shared" si="0"/>
        <v>77</v>
      </c>
    </row>
    <row r="36" spans="1:14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28</v>
      </c>
      <c r="G36" s="4">
        <v>9</v>
      </c>
      <c r="H36" s="4">
        <v>11</v>
      </c>
      <c r="I36" s="4">
        <v>5</v>
      </c>
      <c r="J36" s="4">
        <v>7</v>
      </c>
      <c r="K36" s="4">
        <v>7</v>
      </c>
      <c r="L36" s="4">
        <v>4</v>
      </c>
      <c r="M36" s="4">
        <f t="shared" si="0"/>
        <v>71</v>
      </c>
    </row>
    <row r="37" spans="1:14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30</v>
      </c>
      <c r="G37" s="4">
        <v>11</v>
      </c>
      <c r="H37" s="4">
        <v>11</v>
      </c>
      <c r="I37" s="4">
        <v>3</v>
      </c>
      <c r="J37" s="4">
        <v>7</v>
      </c>
      <c r="K37" s="4">
        <v>7</v>
      </c>
      <c r="L37" s="4">
        <v>5</v>
      </c>
      <c r="M37" s="4">
        <f t="shared" si="0"/>
        <v>74</v>
      </c>
    </row>
    <row r="38" spans="1:14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24</v>
      </c>
      <c r="G38" s="4">
        <v>12</v>
      </c>
      <c r="H38" s="4">
        <v>11</v>
      </c>
      <c r="I38" s="4">
        <v>5</v>
      </c>
      <c r="J38" s="4">
        <v>7</v>
      </c>
      <c r="K38" s="4">
        <v>7</v>
      </c>
      <c r="L38" s="4">
        <v>4</v>
      </c>
      <c r="M38" s="4">
        <f t="shared" si="0"/>
        <v>70</v>
      </c>
    </row>
    <row r="39" spans="1:14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4">
        <f t="shared" si="0"/>
        <v>0</v>
      </c>
      <c r="N39" s="2" t="s">
        <v>112</v>
      </c>
    </row>
    <row r="40" spans="1:14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4">
        <f t="shared" si="0"/>
        <v>0</v>
      </c>
      <c r="N40" s="2" t="s">
        <v>112</v>
      </c>
    </row>
    <row r="41" spans="1:14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4">
        <f t="shared" si="0"/>
        <v>0</v>
      </c>
      <c r="N41" s="2" t="s">
        <v>112</v>
      </c>
    </row>
    <row r="42" spans="1:14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4">
        <f t="shared" si="0"/>
        <v>0</v>
      </c>
      <c r="N42" s="2" t="s">
        <v>112</v>
      </c>
    </row>
    <row r="43" spans="1:14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4">
        <f t="shared" si="0"/>
        <v>0</v>
      </c>
      <c r="N43" s="2" t="s">
        <v>112</v>
      </c>
    </row>
    <row r="44" spans="1:14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4">
        <f t="shared" si="0"/>
        <v>0</v>
      </c>
      <c r="N44" s="2" t="s">
        <v>112</v>
      </c>
    </row>
    <row r="45" spans="1:14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39</v>
      </c>
      <c r="G45" s="36">
        <v>12</v>
      </c>
      <c r="H45" s="36">
        <v>12</v>
      </c>
      <c r="I45" s="36">
        <v>4</v>
      </c>
      <c r="J45" s="36">
        <v>8</v>
      </c>
      <c r="K45" s="36">
        <v>9</v>
      </c>
      <c r="L45" s="36">
        <v>5</v>
      </c>
      <c r="M45" s="4">
        <f t="shared" si="0"/>
        <v>89</v>
      </c>
    </row>
    <row r="46" spans="1:14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22</v>
      </c>
      <c r="G46" s="36">
        <v>13</v>
      </c>
      <c r="H46" s="36">
        <v>12</v>
      </c>
      <c r="I46" s="36">
        <v>4</v>
      </c>
      <c r="J46" s="36">
        <v>5</v>
      </c>
      <c r="K46" s="36">
        <v>5</v>
      </c>
      <c r="L46" s="36">
        <v>4</v>
      </c>
      <c r="M46" s="4">
        <f t="shared" si="0"/>
        <v>65</v>
      </c>
    </row>
    <row r="47" spans="1:14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20</v>
      </c>
      <c r="G47" s="36">
        <v>12</v>
      </c>
      <c r="H47" s="36">
        <v>9</v>
      </c>
      <c r="I47" s="36">
        <v>3</v>
      </c>
      <c r="J47" s="36">
        <v>8</v>
      </c>
      <c r="K47" s="36">
        <v>7</v>
      </c>
      <c r="L47" s="36">
        <v>5</v>
      </c>
      <c r="M47" s="4">
        <f t="shared" si="0"/>
        <v>64</v>
      </c>
    </row>
    <row r="48" spans="1:14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28</v>
      </c>
      <c r="G48" s="36">
        <v>11</v>
      </c>
      <c r="H48" s="36">
        <v>9</v>
      </c>
      <c r="I48" s="36">
        <v>5</v>
      </c>
      <c r="J48" s="36">
        <v>8</v>
      </c>
      <c r="K48" s="36">
        <v>6</v>
      </c>
      <c r="L48" s="36">
        <v>4</v>
      </c>
      <c r="M48" s="4">
        <f t="shared" si="0"/>
        <v>71</v>
      </c>
    </row>
    <row r="49" spans="1:13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31</v>
      </c>
      <c r="G49" s="36">
        <v>12</v>
      </c>
      <c r="H49" s="36">
        <v>12</v>
      </c>
      <c r="I49" s="36">
        <v>4</v>
      </c>
      <c r="J49" s="36">
        <v>8</v>
      </c>
      <c r="K49" s="36">
        <v>6</v>
      </c>
      <c r="L49" s="36">
        <v>4</v>
      </c>
      <c r="M49" s="4">
        <f t="shared" si="0"/>
        <v>77</v>
      </c>
    </row>
    <row r="50" spans="1:13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29</v>
      </c>
      <c r="G50" s="36">
        <v>10</v>
      </c>
      <c r="H50" s="36">
        <v>9</v>
      </c>
      <c r="I50" s="36">
        <v>5</v>
      </c>
      <c r="J50" s="36">
        <v>6</v>
      </c>
      <c r="K50" s="36">
        <v>7</v>
      </c>
      <c r="L50" s="36">
        <v>4</v>
      </c>
      <c r="M50" s="4">
        <f t="shared" si="0"/>
        <v>70</v>
      </c>
    </row>
    <row r="51" spans="1:13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29</v>
      </c>
      <c r="G51" s="36">
        <v>11</v>
      </c>
      <c r="H51" s="36">
        <v>11</v>
      </c>
      <c r="I51" s="36">
        <v>4</v>
      </c>
      <c r="J51" s="36">
        <v>7</v>
      </c>
      <c r="K51" s="36">
        <v>8</v>
      </c>
      <c r="L51" s="36">
        <v>4</v>
      </c>
      <c r="M51" s="4">
        <f t="shared" si="0"/>
        <v>74</v>
      </c>
    </row>
    <row r="52" spans="1:13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24</v>
      </c>
      <c r="G52" s="36">
        <v>14</v>
      </c>
      <c r="H52" s="36">
        <v>6</v>
      </c>
      <c r="I52" s="36">
        <v>4</v>
      </c>
      <c r="J52" s="36">
        <v>7</v>
      </c>
      <c r="K52" s="36">
        <v>8</v>
      </c>
      <c r="L52" s="36">
        <v>5</v>
      </c>
      <c r="M52" s="4">
        <f t="shared" si="0"/>
        <v>68</v>
      </c>
    </row>
    <row r="53" spans="1:13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29</v>
      </c>
      <c r="G53" s="36">
        <v>12</v>
      </c>
      <c r="H53" s="36">
        <v>11</v>
      </c>
      <c r="I53" s="36">
        <v>4</v>
      </c>
      <c r="J53" s="36">
        <v>5</v>
      </c>
      <c r="K53" s="36">
        <v>5</v>
      </c>
      <c r="L53" s="36">
        <v>4</v>
      </c>
      <c r="M53" s="4">
        <f t="shared" si="0"/>
        <v>70</v>
      </c>
    </row>
    <row r="54" spans="1:13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20</v>
      </c>
      <c r="G54" s="36">
        <v>8</v>
      </c>
      <c r="H54" s="36">
        <v>7</v>
      </c>
      <c r="I54" s="36">
        <v>5</v>
      </c>
      <c r="J54" s="36">
        <v>8</v>
      </c>
      <c r="K54" s="36">
        <v>8</v>
      </c>
      <c r="L54" s="36">
        <v>4</v>
      </c>
      <c r="M54" s="4">
        <f t="shared" si="0"/>
        <v>60</v>
      </c>
    </row>
    <row r="55" spans="1:13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30</v>
      </c>
      <c r="G55" s="36">
        <v>12</v>
      </c>
      <c r="H55" s="36">
        <v>12</v>
      </c>
      <c r="I55" s="36">
        <v>4</v>
      </c>
      <c r="J55" s="36">
        <v>8</v>
      </c>
      <c r="K55" s="36">
        <v>8</v>
      </c>
      <c r="L55" s="36">
        <v>5</v>
      </c>
      <c r="M55" s="4">
        <f t="shared" si="0"/>
        <v>79</v>
      </c>
    </row>
    <row r="56" spans="1:13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35</v>
      </c>
      <c r="G56" s="36">
        <v>13</v>
      </c>
      <c r="H56" s="36">
        <v>13</v>
      </c>
      <c r="I56" s="36">
        <v>5</v>
      </c>
      <c r="J56" s="36">
        <v>7</v>
      </c>
      <c r="K56" s="36">
        <v>8</v>
      </c>
      <c r="L56" s="36">
        <v>4</v>
      </c>
      <c r="M56" s="4">
        <f t="shared" si="0"/>
        <v>85</v>
      </c>
    </row>
    <row r="57" spans="1:13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32</v>
      </c>
      <c r="G57" s="36">
        <v>9</v>
      </c>
      <c r="H57" s="36">
        <v>13</v>
      </c>
      <c r="I57" s="36">
        <v>3</v>
      </c>
      <c r="J57" s="36">
        <v>6</v>
      </c>
      <c r="K57" s="36">
        <v>8</v>
      </c>
      <c r="L57" s="36">
        <v>4</v>
      </c>
      <c r="M57" s="4">
        <f t="shared" si="0"/>
        <v>75</v>
      </c>
    </row>
    <row r="58" spans="1:13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26</v>
      </c>
      <c r="G58" s="36">
        <v>10</v>
      </c>
      <c r="H58" s="36">
        <v>13</v>
      </c>
      <c r="I58" s="36">
        <v>5</v>
      </c>
      <c r="J58" s="36">
        <v>6</v>
      </c>
      <c r="K58" s="36">
        <v>6</v>
      </c>
      <c r="L58" s="36">
        <v>4</v>
      </c>
      <c r="M58" s="4">
        <f t="shared" si="0"/>
        <v>70</v>
      </c>
    </row>
    <row r="59" spans="1:13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31</v>
      </c>
      <c r="G59" s="36">
        <v>9</v>
      </c>
      <c r="H59" s="36">
        <v>10</v>
      </c>
      <c r="I59" s="36">
        <v>3</v>
      </c>
      <c r="J59" s="36">
        <v>6</v>
      </c>
      <c r="K59" s="36">
        <v>6</v>
      </c>
      <c r="L59" s="36">
        <v>4</v>
      </c>
      <c r="M59" s="4">
        <f t="shared" si="0"/>
        <v>69</v>
      </c>
    </row>
    <row r="60" spans="1:13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25</v>
      </c>
      <c r="G60" s="36">
        <v>11</v>
      </c>
      <c r="H60" s="36">
        <v>11</v>
      </c>
      <c r="I60" s="36">
        <v>4</v>
      </c>
      <c r="J60" s="36">
        <v>8</v>
      </c>
      <c r="K60" s="36">
        <v>8</v>
      </c>
      <c r="L60" s="36">
        <v>4</v>
      </c>
      <c r="M60" s="4">
        <f t="shared" si="0"/>
        <v>71</v>
      </c>
    </row>
    <row r="61" spans="1:13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28</v>
      </c>
      <c r="G61" s="36">
        <v>10</v>
      </c>
      <c r="H61" s="36">
        <v>9</v>
      </c>
      <c r="I61" s="36">
        <v>5</v>
      </c>
      <c r="J61" s="36">
        <v>7</v>
      </c>
      <c r="K61" s="36">
        <v>7</v>
      </c>
      <c r="L61" s="36">
        <v>4</v>
      </c>
      <c r="M61" s="36">
        <f t="shared" si="0"/>
        <v>70</v>
      </c>
    </row>
    <row r="62" spans="1:13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33</v>
      </c>
      <c r="G62" s="36">
        <v>13</v>
      </c>
      <c r="H62" s="36">
        <v>10</v>
      </c>
      <c r="I62" s="36">
        <v>5</v>
      </c>
      <c r="J62" s="36">
        <v>8</v>
      </c>
      <c r="K62" s="36">
        <v>8</v>
      </c>
      <c r="L62" s="36">
        <v>4</v>
      </c>
      <c r="M62" s="36">
        <f t="shared" si="0"/>
        <v>81</v>
      </c>
    </row>
    <row r="63" spans="1:13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33</v>
      </c>
      <c r="G63" s="36">
        <v>12</v>
      </c>
      <c r="H63" s="36">
        <v>12</v>
      </c>
      <c r="I63" s="36">
        <v>4</v>
      </c>
      <c r="J63" s="36">
        <v>8</v>
      </c>
      <c r="K63" s="36">
        <v>8</v>
      </c>
      <c r="L63" s="36">
        <v>4</v>
      </c>
      <c r="M63" s="36">
        <f t="shared" si="0"/>
        <v>81</v>
      </c>
    </row>
    <row r="64" spans="1:13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30</v>
      </c>
      <c r="G64" s="36">
        <v>10</v>
      </c>
      <c r="H64" s="36">
        <v>8</v>
      </c>
      <c r="I64" s="36">
        <v>5</v>
      </c>
      <c r="J64" s="36">
        <v>8</v>
      </c>
      <c r="K64" s="36">
        <v>8</v>
      </c>
      <c r="L64" s="36">
        <v>5</v>
      </c>
      <c r="M64" s="36">
        <f t="shared" si="0"/>
        <v>74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33</v>
      </c>
      <c r="G65" s="36">
        <v>12</v>
      </c>
      <c r="H65" s="36">
        <v>11</v>
      </c>
      <c r="I65" s="36">
        <v>4</v>
      </c>
      <c r="J65" s="36">
        <v>7</v>
      </c>
      <c r="K65" s="36">
        <v>8</v>
      </c>
      <c r="L65" s="36">
        <v>5</v>
      </c>
      <c r="M65" s="36">
        <f t="shared" si="0"/>
        <v>80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18</v>
      </c>
      <c r="G66" s="36">
        <v>10</v>
      </c>
      <c r="H66" s="36">
        <v>4</v>
      </c>
      <c r="I66" s="36">
        <v>5</v>
      </c>
      <c r="J66" s="36">
        <v>7</v>
      </c>
      <c r="K66" s="36">
        <v>7</v>
      </c>
      <c r="L66" s="36">
        <v>5</v>
      </c>
      <c r="M66" s="36">
        <f t="shared" si="0"/>
        <v>56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20</v>
      </c>
      <c r="G67" s="36">
        <v>9</v>
      </c>
      <c r="H67" s="36">
        <v>7</v>
      </c>
      <c r="I67" s="36">
        <v>5</v>
      </c>
      <c r="J67" s="36">
        <v>5</v>
      </c>
      <c r="K67" s="36">
        <v>6</v>
      </c>
      <c r="L67" s="36">
        <v>4</v>
      </c>
      <c r="M67" s="36">
        <f t="shared" si="0"/>
        <v>56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30</v>
      </c>
      <c r="G68" s="36">
        <v>13</v>
      </c>
      <c r="H68" s="36">
        <v>10</v>
      </c>
      <c r="I68" s="36">
        <v>5</v>
      </c>
      <c r="J68" s="36">
        <v>9</v>
      </c>
      <c r="K68" s="36">
        <v>8</v>
      </c>
      <c r="L68" s="36">
        <v>5</v>
      </c>
      <c r="M68" s="36">
        <f t="shared" si="0"/>
        <v>80</v>
      </c>
    </row>
  </sheetData>
  <mergeCells count="15">
    <mergeCell ref="F9:M9"/>
    <mergeCell ref="D10:M10"/>
    <mergeCell ref="F12:F13"/>
    <mergeCell ref="G12:G13"/>
    <mergeCell ref="J12:J13"/>
    <mergeCell ref="K12:K13"/>
    <mergeCell ref="L12:L13"/>
    <mergeCell ref="M12:M13"/>
    <mergeCell ref="H12:H13"/>
    <mergeCell ref="I12:I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L23 G39:L44 G51:L60 F24:F68" xr:uid="{A7AC08BA-900D-46E5-816E-EAFD71128C0A}">
      <formula1>40</formula1>
    </dataValidation>
    <dataValidation type="decimal" operator="lessThanOrEqual" allowBlank="1" showInputMessage="1" showErrorMessage="1" error="max. 15" sqref="G24:H38 G45:H50 G61:H68" xr:uid="{677B8D25-4A57-4B68-BFBA-00DB8ACB4F53}">
      <formula1>15</formula1>
    </dataValidation>
    <dataValidation type="decimal" operator="lessThanOrEqual" allowBlank="1" showInputMessage="1" showErrorMessage="1" error="max. 5" sqref="I45:I50 L24:L38 I24:I38 L45:L50 L61:L68 I61:I68" xr:uid="{6113F96B-A425-4228-8D70-4F3D0DBF3F32}">
      <formula1>5</formula1>
    </dataValidation>
    <dataValidation type="decimal" operator="lessThanOrEqual" allowBlank="1" showInputMessage="1" showErrorMessage="1" error="max. 10" sqref="J24:K38 J45:K50 J61:K68" xr:uid="{4101BABA-9EAA-4987-BCD1-4B7E2034C44A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7EC5-D872-4733-A2CE-D094B3884C9F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25</v>
      </c>
      <c r="G15" s="4">
        <v>9</v>
      </c>
      <c r="H15" s="4">
        <v>12</v>
      </c>
      <c r="I15" s="4">
        <v>5</v>
      </c>
      <c r="J15" s="4">
        <v>6</v>
      </c>
      <c r="K15" s="4">
        <v>5</v>
      </c>
      <c r="L15" s="4">
        <v>5</v>
      </c>
      <c r="M15" s="4">
        <f>SUM(F15:L15)</f>
        <v>67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35</v>
      </c>
      <c r="G16" s="4">
        <v>13</v>
      </c>
      <c r="H16" s="4">
        <v>12</v>
      </c>
      <c r="I16" s="4">
        <v>4</v>
      </c>
      <c r="J16" s="4">
        <v>7</v>
      </c>
      <c r="K16" s="4">
        <v>7</v>
      </c>
      <c r="L16" s="4">
        <v>4</v>
      </c>
      <c r="M16" s="4">
        <f t="shared" ref="M16:M68" si="0">SUM(F16:L16)</f>
        <v>82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12</v>
      </c>
      <c r="H17" s="4">
        <v>12</v>
      </c>
      <c r="I17" s="4">
        <v>5</v>
      </c>
      <c r="J17" s="4">
        <v>7</v>
      </c>
      <c r="K17" s="4">
        <v>6</v>
      </c>
      <c r="L17" s="4">
        <v>4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22</v>
      </c>
      <c r="G18" s="4">
        <v>13</v>
      </c>
      <c r="H18" s="4">
        <v>12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30</v>
      </c>
      <c r="G19" s="4">
        <v>14</v>
      </c>
      <c r="H19" s="4">
        <v>12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84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25</v>
      </c>
      <c r="G20" s="4">
        <v>13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14</v>
      </c>
      <c r="H21" s="4">
        <v>13</v>
      </c>
      <c r="I21" s="4">
        <v>5</v>
      </c>
      <c r="J21" s="4">
        <v>8</v>
      </c>
      <c r="K21" s="4">
        <v>8</v>
      </c>
      <c r="L21" s="4">
        <v>5</v>
      </c>
      <c r="M21" s="4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33</v>
      </c>
      <c r="G22" s="4">
        <v>8</v>
      </c>
      <c r="H22" s="4">
        <v>12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32</v>
      </c>
      <c r="G23" s="4">
        <v>14</v>
      </c>
      <c r="H23" s="4">
        <v>14</v>
      </c>
      <c r="I23" s="4">
        <v>5</v>
      </c>
      <c r="J23" s="4">
        <v>7</v>
      </c>
      <c r="K23" s="4">
        <v>8</v>
      </c>
      <c r="L23" s="4">
        <v>5</v>
      </c>
      <c r="M23" s="4">
        <f t="shared" si="0"/>
        <v>85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30</v>
      </c>
      <c r="G24" s="4">
        <v>14</v>
      </c>
      <c r="H24" s="4">
        <v>12</v>
      </c>
      <c r="I24" s="4">
        <v>5</v>
      </c>
      <c r="J24" s="4">
        <v>7</v>
      </c>
      <c r="K24" s="4">
        <v>7</v>
      </c>
      <c r="L24" s="4">
        <v>5</v>
      </c>
      <c r="M24" s="4">
        <f t="shared" si="0"/>
        <v>80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20</v>
      </c>
      <c r="G25" s="4">
        <v>12</v>
      </c>
      <c r="H25" s="4">
        <v>8</v>
      </c>
      <c r="I25" s="4">
        <v>4</v>
      </c>
      <c r="J25" s="4">
        <v>9</v>
      </c>
      <c r="K25" s="4">
        <v>9</v>
      </c>
      <c r="L25" s="4">
        <v>5</v>
      </c>
      <c r="M25" s="4">
        <f t="shared" si="0"/>
        <v>67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35</v>
      </c>
      <c r="G26" s="4">
        <v>13</v>
      </c>
      <c r="H26" s="4">
        <v>13</v>
      </c>
      <c r="I26" s="4">
        <v>5</v>
      </c>
      <c r="J26" s="4">
        <v>8</v>
      </c>
      <c r="K26" s="4">
        <v>9</v>
      </c>
      <c r="L26" s="4">
        <v>4</v>
      </c>
      <c r="M26" s="4">
        <f t="shared" si="0"/>
        <v>87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34</v>
      </c>
      <c r="G27" s="4">
        <v>14</v>
      </c>
      <c r="H27" s="4">
        <v>8</v>
      </c>
      <c r="I27" s="4">
        <v>4</v>
      </c>
      <c r="J27" s="4">
        <v>5</v>
      </c>
      <c r="K27" s="4">
        <v>8</v>
      </c>
      <c r="L27" s="4">
        <v>5</v>
      </c>
      <c r="M27" s="4">
        <f t="shared" si="0"/>
        <v>78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20</v>
      </c>
      <c r="G28" s="4">
        <v>14</v>
      </c>
      <c r="H28" s="4">
        <v>10</v>
      </c>
      <c r="I28" s="4">
        <v>5</v>
      </c>
      <c r="J28" s="4">
        <v>8</v>
      </c>
      <c r="K28" s="4">
        <v>6</v>
      </c>
      <c r="L28" s="4">
        <v>5</v>
      </c>
      <c r="M28" s="4">
        <f t="shared" si="0"/>
        <v>68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32</v>
      </c>
      <c r="G29" s="4">
        <v>13</v>
      </c>
      <c r="H29" s="4">
        <v>11</v>
      </c>
      <c r="I29" s="4">
        <v>4</v>
      </c>
      <c r="J29" s="4">
        <v>6</v>
      </c>
      <c r="K29" s="4">
        <v>7</v>
      </c>
      <c r="L29" s="4">
        <v>4</v>
      </c>
      <c r="M29" s="4">
        <f t="shared" si="0"/>
        <v>77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27</v>
      </c>
      <c r="G30" s="4">
        <v>10</v>
      </c>
      <c r="H30" s="4">
        <v>11</v>
      </c>
      <c r="I30" s="4">
        <v>4</v>
      </c>
      <c r="J30" s="4">
        <v>5</v>
      </c>
      <c r="K30" s="4">
        <v>5</v>
      </c>
      <c r="L30" s="4">
        <v>5</v>
      </c>
      <c r="M30" s="4">
        <f t="shared" si="0"/>
        <v>67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18</v>
      </c>
      <c r="G31" s="4">
        <v>12</v>
      </c>
      <c r="H31" s="4">
        <v>7</v>
      </c>
      <c r="I31" s="4">
        <v>4</v>
      </c>
      <c r="J31" s="4">
        <v>6</v>
      </c>
      <c r="K31" s="4">
        <v>6</v>
      </c>
      <c r="L31" s="4">
        <v>5</v>
      </c>
      <c r="M31" s="4">
        <f t="shared" si="0"/>
        <v>58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32</v>
      </c>
      <c r="G32" s="4">
        <v>14</v>
      </c>
      <c r="H32" s="4">
        <v>13</v>
      </c>
      <c r="I32" s="4">
        <v>5</v>
      </c>
      <c r="J32" s="4">
        <v>7</v>
      </c>
      <c r="K32" s="4">
        <v>8</v>
      </c>
      <c r="L32" s="4">
        <v>5</v>
      </c>
      <c r="M32" s="4">
        <f t="shared" si="0"/>
        <v>84</v>
      </c>
    </row>
    <row r="33" spans="1:13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31</v>
      </c>
      <c r="G33" s="4">
        <v>14</v>
      </c>
      <c r="H33" s="4">
        <v>10</v>
      </c>
      <c r="I33" s="4">
        <v>4</v>
      </c>
      <c r="J33" s="4">
        <v>6</v>
      </c>
      <c r="K33" s="4">
        <v>7</v>
      </c>
      <c r="L33" s="4">
        <v>5</v>
      </c>
      <c r="M33" s="4">
        <f t="shared" si="0"/>
        <v>77</v>
      </c>
    </row>
    <row r="34" spans="1:13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18</v>
      </c>
      <c r="G34" s="4">
        <v>12</v>
      </c>
      <c r="H34" s="4">
        <v>7</v>
      </c>
      <c r="I34" s="4">
        <v>5</v>
      </c>
      <c r="J34" s="4">
        <v>5</v>
      </c>
      <c r="K34" s="4">
        <v>5</v>
      </c>
      <c r="L34" s="4">
        <v>5</v>
      </c>
      <c r="M34" s="4">
        <f t="shared" si="0"/>
        <v>57</v>
      </c>
    </row>
    <row r="35" spans="1:13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30</v>
      </c>
      <c r="G35" s="4">
        <v>14</v>
      </c>
      <c r="H35" s="4">
        <v>10</v>
      </c>
      <c r="I35" s="4">
        <v>4</v>
      </c>
      <c r="J35" s="4">
        <v>7</v>
      </c>
      <c r="K35" s="4">
        <v>8</v>
      </c>
      <c r="L35" s="4">
        <v>5</v>
      </c>
      <c r="M35" s="4">
        <f t="shared" si="0"/>
        <v>78</v>
      </c>
    </row>
    <row r="36" spans="1:13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31</v>
      </c>
      <c r="G36" s="4">
        <v>8</v>
      </c>
      <c r="H36" s="4">
        <v>13</v>
      </c>
      <c r="I36" s="4">
        <v>5</v>
      </c>
      <c r="J36" s="4">
        <v>7</v>
      </c>
      <c r="K36" s="4">
        <v>6</v>
      </c>
      <c r="L36" s="4">
        <v>4</v>
      </c>
      <c r="M36" s="4">
        <f t="shared" si="0"/>
        <v>74</v>
      </c>
    </row>
    <row r="37" spans="1:13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32</v>
      </c>
      <c r="G37" s="4">
        <v>12</v>
      </c>
      <c r="H37" s="4">
        <v>12</v>
      </c>
      <c r="I37" s="4">
        <v>3</v>
      </c>
      <c r="J37" s="4">
        <v>7</v>
      </c>
      <c r="K37" s="4">
        <v>7</v>
      </c>
      <c r="L37" s="4">
        <v>5</v>
      </c>
      <c r="M37" s="4">
        <f t="shared" si="0"/>
        <v>78</v>
      </c>
    </row>
    <row r="38" spans="1:13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33</v>
      </c>
      <c r="G38" s="4">
        <v>13</v>
      </c>
      <c r="H38" s="4">
        <v>11</v>
      </c>
      <c r="I38" s="4">
        <v>5</v>
      </c>
      <c r="J38" s="4">
        <v>7</v>
      </c>
      <c r="K38" s="4">
        <v>7</v>
      </c>
      <c r="L38" s="4">
        <v>4</v>
      </c>
      <c r="M38" s="4">
        <f t="shared" si="0"/>
        <v>80</v>
      </c>
    </row>
    <row r="39" spans="1:13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32</v>
      </c>
      <c r="G39" s="36">
        <v>15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82</v>
      </c>
    </row>
    <row r="40" spans="1:13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14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85</v>
      </c>
    </row>
    <row r="41" spans="1:13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30</v>
      </c>
      <c r="G41" s="36">
        <v>14</v>
      </c>
      <c r="H41" s="36">
        <v>12</v>
      </c>
      <c r="I41" s="36">
        <v>5</v>
      </c>
      <c r="J41" s="36">
        <v>8</v>
      </c>
      <c r="K41" s="36">
        <v>7</v>
      </c>
      <c r="L41" s="36">
        <v>5</v>
      </c>
      <c r="M41" s="4">
        <f t="shared" si="0"/>
        <v>81</v>
      </c>
    </row>
    <row r="42" spans="1:13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11</v>
      </c>
      <c r="H42" s="36">
        <v>5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48</v>
      </c>
    </row>
    <row r="43" spans="1:13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12</v>
      </c>
      <c r="H43" s="36">
        <v>12</v>
      </c>
      <c r="I43" s="36">
        <v>5</v>
      </c>
      <c r="J43" s="36">
        <v>7</v>
      </c>
      <c r="K43" s="36">
        <v>8</v>
      </c>
      <c r="L43" s="36">
        <v>5</v>
      </c>
      <c r="M43" s="4">
        <f t="shared" si="0"/>
        <v>80</v>
      </c>
    </row>
    <row r="44" spans="1:13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30</v>
      </c>
      <c r="G44" s="36">
        <v>11</v>
      </c>
      <c r="H44" s="36">
        <v>11</v>
      </c>
      <c r="I44" s="36">
        <v>5</v>
      </c>
      <c r="J44" s="36">
        <v>7</v>
      </c>
      <c r="K44" s="36">
        <v>8</v>
      </c>
      <c r="L44" s="36">
        <v>4</v>
      </c>
      <c r="M44" s="4">
        <f t="shared" si="0"/>
        <v>76</v>
      </c>
    </row>
    <row r="45" spans="1:13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35</v>
      </c>
      <c r="G45" s="36">
        <v>14</v>
      </c>
      <c r="H45" s="36">
        <v>12</v>
      </c>
      <c r="I45" s="36">
        <v>4</v>
      </c>
      <c r="J45" s="36">
        <v>8</v>
      </c>
      <c r="K45" s="36">
        <v>9</v>
      </c>
      <c r="L45" s="36">
        <v>5</v>
      </c>
      <c r="M45" s="4">
        <f t="shared" si="0"/>
        <v>87</v>
      </c>
    </row>
    <row r="46" spans="1:13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20</v>
      </c>
      <c r="G46" s="36">
        <v>14</v>
      </c>
      <c r="H46" s="36">
        <v>12</v>
      </c>
      <c r="I46" s="36">
        <v>5</v>
      </c>
      <c r="J46" s="36">
        <v>7</v>
      </c>
      <c r="K46" s="36">
        <v>6</v>
      </c>
      <c r="L46" s="36">
        <v>4</v>
      </c>
      <c r="M46" s="4">
        <f t="shared" si="0"/>
        <v>68</v>
      </c>
    </row>
    <row r="47" spans="1:13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20</v>
      </c>
      <c r="G47" s="36">
        <v>12</v>
      </c>
      <c r="H47" s="36">
        <v>9</v>
      </c>
      <c r="I47" s="36">
        <v>3</v>
      </c>
      <c r="J47" s="36">
        <v>8</v>
      </c>
      <c r="K47" s="36">
        <v>7</v>
      </c>
      <c r="L47" s="36">
        <v>5</v>
      </c>
      <c r="M47" s="4">
        <f t="shared" si="0"/>
        <v>64</v>
      </c>
    </row>
    <row r="48" spans="1:13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24</v>
      </c>
      <c r="G48" s="36">
        <v>11</v>
      </c>
      <c r="H48" s="36">
        <v>11</v>
      </c>
      <c r="I48" s="36">
        <v>5</v>
      </c>
      <c r="J48" s="36">
        <v>7</v>
      </c>
      <c r="K48" s="36">
        <v>8</v>
      </c>
      <c r="L48" s="36">
        <v>4</v>
      </c>
      <c r="M48" s="4">
        <f t="shared" si="0"/>
        <v>70</v>
      </c>
    </row>
    <row r="49" spans="1:14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30</v>
      </c>
      <c r="G49" s="36">
        <v>14</v>
      </c>
      <c r="H49" s="36">
        <v>12</v>
      </c>
      <c r="I49" s="36">
        <v>4</v>
      </c>
      <c r="J49" s="36">
        <v>8</v>
      </c>
      <c r="K49" s="36">
        <v>6</v>
      </c>
      <c r="L49" s="36">
        <v>4</v>
      </c>
      <c r="M49" s="4">
        <f t="shared" si="0"/>
        <v>78</v>
      </c>
    </row>
    <row r="50" spans="1:14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29</v>
      </c>
      <c r="G50" s="36">
        <v>10</v>
      </c>
      <c r="H50" s="36">
        <v>10</v>
      </c>
      <c r="I50" s="36">
        <v>5</v>
      </c>
      <c r="J50" s="36">
        <v>7</v>
      </c>
      <c r="K50" s="36">
        <v>7</v>
      </c>
      <c r="L50" s="36">
        <v>4</v>
      </c>
      <c r="M50" s="4">
        <f t="shared" si="0"/>
        <v>72</v>
      </c>
    </row>
    <row r="51" spans="1:14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4">
        <f t="shared" si="0"/>
        <v>0</v>
      </c>
      <c r="N51" s="2" t="s">
        <v>111</v>
      </c>
    </row>
    <row r="52" spans="1:14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">
        <f t="shared" si="0"/>
        <v>0</v>
      </c>
      <c r="N52" s="2" t="s">
        <v>111</v>
      </c>
    </row>
    <row r="53" spans="1:14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4">
        <f t="shared" si="0"/>
        <v>0</v>
      </c>
      <c r="N53" s="2" t="s">
        <v>111</v>
      </c>
    </row>
    <row r="54" spans="1:14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">
        <f t="shared" si="0"/>
        <v>0</v>
      </c>
      <c r="N54" s="2" t="s">
        <v>111</v>
      </c>
    </row>
    <row r="55" spans="1:14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4">
        <f t="shared" si="0"/>
        <v>0</v>
      </c>
      <c r="N55" s="2" t="s">
        <v>111</v>
      </c>
    </row>
    <row r="56" spans="1:14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">
        <f t="shared" si="0"/>
        <v>0</v>
      </c>
      <c r="N56" s="2" t="s">
        <v>111</v>
      </c>
    </row>
    <row r="57" spans="1:14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4">
        <f t="shared" si="0"/>
        <v>0</v>
      </c>
      <c r="N57" s="2" t="s">
        <v>111</v>
      </c>
    </row>
    <row r="58" spans="1:14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">
        <f t="shared" si="0"/>
        <v>0</v>
      </c>
      <c r="N58" s="2" t="s">
        <v>111</v>
      </c>
    </row>
    <row r="59" spans="1:14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4">
        <f t="shared" si="0"/>
        <v>0</v>
      </c>
      <c r="N59" s="2" t="s">
        <v>111</v>
      </c>
    </row>
    <row r="60" spans="1:14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">
        <f t="shared" si="0"/>
        <v>0</v>
      </c>
      <c r="N60" s="2" t="s">
        <v>111</v>
      </c>
    </row>
    <row r="61" spans="1:14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26</v>
      </c>
      <c r="G61" s="36">
        <v>11</v>
      </c>
      <c r="H61" s="36">
        <v>10</v>
      </c>
      <c r="I61" s="36">
        <v>5</v>
      </c>
      <c r="J61" s="36">
        <v>7</v>
      </c>
      <c r="K61" s="36">
        <v>7</v>
      </c>
      <c r="L61" s="36">
        <v>4</v>
      </c>
      <c r="M61" s="36">
        <f t="shared" si="0"/>
        <v>70</v>
      </c>
    </row>
    <row r="62" spans="1:14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32</v>
      </c>
      <c r="G62" s="36">
        <v>13</v>
      </c>
      <c r="H62" s="36">
        <v>11</v>
      </c>
      <c r="I62" s="36">
        <v>5</v>
      </c>
      <c r="J62" s="36">
        <v>8</v>
      </c>
      <c r="K62" s="36">
        <v>8</v>
      </c>
      <c r="L62" s="36">
        <v>4</v>
      </c>
      <c r="M62" s="36">
        <f t="shared" si="0"/>
        <v>81</v>
      </c>
    </row>
    <row r="63" spans="1:14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31</v>
      </c>
      <c r="G63" s="36">
        <v>14</v>
      </c>
      <c r="H63" s="36">
        <v>12</v>
      </c>
      <c r="I63" s="36">
        <v>4</v>
      </c>
      <c r="J63" s="36">
        <v>8</v>
      </c>
      <c r="K63" s="36">
        <v>8</v>
      </c>
      <c r="L63" s="36">
        <v>4</v>
      </c>
      <c r="M63" s="36">
        <f t="shared" si="0"/>
        <v>81</v>
      </c>
    </row>
    <row r="64" spans="1:14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28</v>
      </c>
      <c r="G64" s="36">
        <v>14</v>
      </c>
      <c r="H64" s="36">
        <v>11</v>
      </c>
      <c r="I64" s="36">
        <v>5</v>
      </c>
      <c r="J64" s="36">
        <v>8</v>
      </c>
      <c r="K64" s="36">
        <v>8</v>
      </c>
      <c r="L64" s="36">
        <v>5</v>
      </c>
      <c r="M64" s="36">
        <f t="shared" si="0"/>
        <v>79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33</v>
      </c>
      <c r="G65" s="36">
        <v>13</v>
      </c>
      <c r="H65" s="36">
        <v>13</v>
      </c>
      <c r="I65" s="36">
        <v>4</v>
      </c>
      <c r="J65" s="36">
        <v>8</v>
      </c>
      <c r="K65" s="36">
        <v>9</v>
      </c>
      <c r="L65" s="36">
        <v>5</v>
      </c>
      <c r="M65" s="36">
        <f t="shared" si="0"/>
        <v>85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23</v>
      </c>
      <c r="G66" s="36">
        <v>13</v>
      </c>
      <c r="H66" s="36">
        <v>7</v>
      </c>
      <c r="I66" s="36">
        <v>5</v>
      </c>
      <c r="J66" s="36">
        <v>7</v>
      </c>
      <c r="K66" s="36">
        <v>7</v>
      </c>
      <c r="L66" s="36">
        <v>5</v>
      </c>
      <c r="M66" s="36">
        <f t="shared" si="0"/>
        <v>67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25</v>
      </c>
      <c r="G67" s="36">
        <v>9</v>
      </c>
      <c r="H67" s="36">
        <v>9</v>
      </c>
      <c r="I67" s="36">
        <v>5</v>
      </c>
      <c r="J67" s="36">
        <v>5</v>
      </c>
      <c r="K67" s="36">
        <v>6</v>
      </c>
      <c r="L67" s="36">
        <v>4</v>
      </c>
      <c r="M67" s="36">
        <f t="shared" si="0"/>
        <v>63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31</v>
      </c>
      <c r="G68" s="36">
        <v>13</v>
      </c>
      <c r="H68" s="36">
        <v>10</v>
      </c>
      <c r="I68" s="36">
        <v>5</v>
      </c>
      <c r="J68" s="36">
        <v>8</v>
      </c>
      <c r="K68" s="36">
        <v>8</v>
      </c>
      <c r="L68" s="36">
        <v>5</v>
      </c>
      <c r="M68" s="36">
        <f t="shared" si="0"/>
        <v>80</v>
      </c>
    </row>
  </sheetData>
  <mergeCells count="15">
    <mergeCell ref="F9:M9"/>
    <mergeCell ref="D10:M10"/>
    <mergeCell ref="F12:F13"/>
    <mergeCell ref="G12:G13"/>
    <mergeCell ref="J12:J13"/>
    <mergeCell ref="K12:K13"/>
    <mergeCell ref="L12:L13"/>
    <mergeCell ref="M12:M13"/>
    <mergeCell ref="H12:H13"/>
    <mergeCell ref="I12:I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L23 F24:F68 G51:L60" xr:uid="{E56D30CB-7128-47C8-93A0-F3D66516DAEB}">
      <formula1>40</formula1>
    </dataValidation>
    <dataValidation type="decimal" operator="lessThanOrEqual" allowBlank="1" showInputMessage="1" showErrorMessage="1" error="max. 15" sqref="G24:H50 G61:H68" xr:uid="{B6711AE4-2368-4D66-A6E0-38F8B9A750FB}">
      <formula1>15</formula1>
    </dataValidation>
    <dataValidation type="decimal" operator="lessThanOrEqual" allowBlank="1" showInputMessage="1" showErrorMessage="1" error="max. 5" sqref="I24:I50 L24:L50 L61:L68 I61:I68" xr:uid="{44A09221-27D6-406D-8673-2B9B18726736}">
      <formula1>5</formula1>
    </dataValidation>
    <dataValidation type="decimal" operator="lessThanOrEqual" allowBlank="1" showInputMessage="1" showErrorMessage="1" error="max. 10" sqref="J24:K50 J61:K68" xr:uid="{AD92C774-0211-404B-B932-8D5D0215A41F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BB6E-6442-41BE-B2EC-146303F392A6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28</v>
      </c>
      <c r="G15" s="4">
        <v>9</v>
      </c>
      <c r="H15" s="4">
        <v>11</v>
      </c>
      <c r="I15" s="4">
        <v>5</v>
      </c>
      <c r="J15" s="4">
        <v>6</v>
      </c>
      <c r="K15" s="4">
        <v>5</v>
      </c>
      <c r="L15" s="4">
        <v>5</v>
      </c>
      <c r="M15" s="4">
        <f>SUM(F15:L15)</f>
        <v>69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32</v>
      </c>
      <c r="G16" s="4">
        <v>13</v>
      </c>
      <c r="H16" s="4">
        <v>12</v>
      </c>
      <c r="I16" s="4">
        <v>4</v>
      </c>
      <c r="J16" s="4">
        <v>7</v>
      </c>
      <c r="K16" s="4">
        <v>7</v>
      </c>
      <c r="L16" s="4">
        <v>4</v>
      </c>
      <c r="M16" s="4">
        <f t="shared" ref="M16:M68" si="0">SUM(F16:L16)</f>
        <v>79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12</v>
      </c>
      <c r="H17" s="4">
        <v>12</v>
      </c>
      <c r="I17" s="4">
        <v>5</v>
      </c>
      <c r="J17" s="4">
        <v>7</v>
      </c>
      <c r="K17" s="4">
        <v>7</v>
      </c>
      <c r="L17" s="4">
        <v>4</v>
      </c>
      <c r="M17" s="4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25</v>
      </c>
      <c r="G18" s="4">
        <v>12</v>
      </c>
      <c r="H18" s="4">
        <v>10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29</v>
      </c>
      <c r="G19" s="4">
        <v>13</v>
      </c>
      <c r="H19" s="4">
        <v>12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25</v>
      </c>
      <c r="G20" s="4">
        <v>13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14</v>
      </c>
      <c r="H21" s="4">
        <v>13</v>
      </c>
      <c r="I21" s="4">
        <v>5</v>
      </c>
      <c r="J21" s="4">
        <v>8</v>
      </c>
      <c r="K21" s="4">
        <v>8</v>
      </c>
      <c r="L21" s="4">
        <v>5</v>
      </c>
      <c r="M21" s="4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33</v>
      </c>
      <c r="G22" s="4">
        <v>8</v>
      </c>
      <c r="H22" s="4">
        <v>11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29</v>
      </c>
      <c r="G23" s="4">
        <v>14</v>
      </c>
      <c r="H23" s="4">
        <v>13</v>
      </c>
      <c r="I23" s="4">
        <v>5</v>
      </c>
      <c r="J23" s="4">
        <v>7</v>
      </c>
      <c r="K23" s="4">
        <v>8</v>
      </c>
      <c r="L23" s="4">
        <v>5</v>
      </c>
      <c r="M23" s="4">
        <f t="shared" si="0"/>
        <v>81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111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111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111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111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111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111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111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111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111</v>
      </c>
    </row>
    <row r="33" spans="1:14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111</v>
      </c>
    </row>
    <row r="34" spans="1:14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111</v>
      </c>
    </row>
    <row r="35" spans="1:14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111</v>
      </c>
    </row>
    <row r="36" spans="1:14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111</v>
      </c>
    </row>
    <row r="37" spans="1:14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111</v>
      </c>
    </row>
    <row r="38" spans="1:14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111</v>
      </c>
    </row>
    <row r="39" spans="1:14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31</v>
      </c>
      <c r="G39" s="36">
        <v>13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79</v>
      </c>
    </row>
    <row r="40" spans="1:14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13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84</v>
      </c>
    </row>
    <row r="41" spans="1:14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34</v>
      </c>
      <c r="G41" s="36">
        <v>13</v>
      </c>
      <c r="H41" s="36">
        <v>10</v>
      </c>
      <c r="I41" s="36">
        <v>4</v>
      </c>
      <c r="J41" s="36">
        <v>7</v>
      </c>
      <c r="K41" s="36">
        <v>7</v>
      </c>
      <c r="L41" s="36">
        <v>5</v>
      </c>
      <c r="M41" s="4">
        <f t="shared" si="0"/>
        <v>80</v>
      </c>
    </row>
    <row r="42" spans="1:14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11</v>
      </c>
      <c r="H42" s="36">
        <v>4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47</v>
      </c>
    </row>
    <row r="43" spans="1:14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11</v>
      </c>
      <c r="H43" s="36">
        <v>10</v>
      </c>
      <c r="I43" s="36">
        <v>4</v>
      </c>
      <c r="J43" s="36">
        <v>7</v>
      </c>
      <c r="K43" s="36">
        <v>8</v>
      </c>
      <c r="L43" s="36">
        <v>5</v>
      </c>
      <c r="M43" s="4">
        <f t="shared" si="0"/>
        <v>76</v>
      </c>
    </row>
    <row r="44" spans="1:14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30</v>
      </c>
      <c r="G44" s="36">
        <v>11</v>
      </c>
      <c r="H44" s="36">
        <v>10</v>
      </c>
      <c r="I44" s="36">
        <v>5</v>
      </c>
      <c r="J44" s="36">
        <v>6</v>
      </c>
      <c r="K44" s="36">
        <v>8</v>
      </c>
      <c r="L44" s="36">
        <v>4</v>
      </c>
      <c r="M44" s="4">
        <f t="shared" si="0"/>
        <v>74</v>
      </c>
    </row>
    <row r="45" spans="1:14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4">
        <f t="shared" si="0"/>
        <v>0</v>
      </c>
      <c r="N45" s="2" t="s">
        <v>111</v>
      </c>
    </row>
    <row r="46" spans="1:14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4">
        <f t="shared" si="0"/>
        <v>0</v>
      </c>
      <c r="N46" s="2" t="s">
        <v>111</v>
      </c>
    </row>
    <row r="47" spans="1:14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4">
        <f t="shared" si="0"/>
        <v>0</v>
      </c>
      <c r="N47" s="2" t="s">
        <v>111</v>
      </c>
    </row>
    <row r="48" spans="1:14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4">
        <f t="shared" si="0"/>
        <v>0</v>
      </c>
      <c r="N48" s="2" t="s">
        <v>111</v>
      </c>
    </row>
    <row r="49" spans="1:14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4">
        <f t="shared" si="0"/>
        <v>0</v>
      </c>
      <c r="N49" s="2" t="s">
        <v>111</v>
      </c>
    </row>
    <row r="50" spans="1:14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4">
        <f t="shared" si="0"/>
        <v>0</v>
      </c>
      <c r="N50" s="2" t="s">
        <v>111</v>
      </c>
    </row>
    <row r="51" spans="1:14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4">
        <f t="shared" si="0"/>
        <v>0</v>
      </c>
      <c r="N51" s="2" t="s">
        <v>111</v>
      </c>
    </row>
    <row r="52" spans="1:14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">
        <f t="shared" si="0"/>
        <v>0</v>
      </c>
      <c r="N52" s="2" t="s">
        <v>111</v>
      </c>
    </row>
    <row r="53" spans="1:14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4">
        <f t="shared" si="0"/>
        <v>0</v>
      </c>
      <c r="N53" s="2" t="s">
        <v>111</v>
      </c>
    </row>
    <row r="54" spans="1:14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">
        <f t="shared" si="0"/>
        <v>0</v>
      </c>
      <c r="N54" s="2" t="s">
        <v>111</v>
      </c>
    </row>
    <row r="55" spans="1:14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4">
        <f t="shared" si="0"/>
        <v>0</v>
      </c>
      <c r="N55" s="2" t="s">
        <v>111</v>
      </c>
    </row>
    <row r="56" spans="1:14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">
        <f t="shared" si="0"/>
        <v>0</v>
      </c>
      <c r="N56" s="2" t="s">
        <v>111</v>
      </c>
    </row>
    <row r="57" spans="1:14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4">
        <f t="shared" si="0"/>
        <v>0</v>
      </c>
      <c r="N57" s="2" t="s">
        <v>111</v>
      </c>
    </row>
    <row r="58" spans="1:14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">
        <f t="shared" si="0"/>
        <v>0</v>
      </c>
      <c r="N58" s="2" t="s">
        <v>111</v>
      </c>
    </row>
    <row r="59" spans="1:14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4">
        <f t="shared" si="0"/>
        <v>0</v>
      </c>
      <c r="N59" s="2" t="s">
        <v>111</v>
      </c>
    </row>
    <row r="60" spans="1:14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">
        <f t="shared" si="0"/>
        <v>0</v>
      </c>
      <c r="N60" s="2" t="s">
        <v>111</v>
      </c>
    </row>
    <row r="61" spans="1:14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26</v>
      </c>
      <c r="G61" s="36">
        <v>11</v>
      </c>
      <c r="H61" s="36">
        <v>8</v>
      </c>
      <c r="I61" s="36">
        <v>5</v>
      </c>
      <c r="J61" s="36">
        <v>7</v>
      </c>
      <c r="K61" s="36">
        <v>7</v>
      </c>
      <c r="L61" s="36">
        <v>4</v>
      </c>
      <c r="M61" s="36">
        <f t="shared" si="0"/>
        <v>68</v>
      </c>
    </row>
    <row r="62" spans="1:14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31</v>
      </c>
      <c r="G62" s="36">
        <v>13</v>
      </c>
      <c r="H62" s="36">
        <v>11</v>
      </c>
      <c r="I62" s="36">
        <v>5</v>
      </c>
      <c r="J62" s="36">
        <v>8</v>
      </c>
      <c r="K62" s="36">
        <v>8</v>
      </c>
      <c r="L62" s="36">
        <v>4</v>
      </c>
      <c r="M62" s="36">
        <f t="shared" si="0"/>
        <v>80</v>
      </c>
    </row>
    <row r="63" spans="1:14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32</v>
      </c>
      <c r="G63" s="36">
        <v>14</v>
      </c>
      <c r="H63" s="36">
        <v>12</v>
      </c>
      <c r="I63" s="36">
        <v>4</v>
      </c>
      <c r="J63" s="36">
        <v>8</v>
      </c>
      <c r="K63" s="36">
        <v>8</v>
      </c>
      <c r="L63" s="36">
        <v>4</v>
      </c>
      <c r="M63" s="36">
        <f t="shared" si="0"/>
        <v>82</v>
      </c>
    </row>
    <row r="64" spans="1:14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29</v>
      </c>
      <c r="G64" s="36">
        <v>14</v>
      </c>
      <c r="H64" s="36">
        <v>12</v>
      </c>
      <c r="I64" s="36">
        <v>5</v>
      </c>
      <c r="J64" s="36">
        <v>7</v>
      </c>
      <c r="K64" s="36">
        <v>7</v>
      </c>
      <c r="L64" s="36">
        <v>5</v>
      </c>
      <c r="M64" s="36">
        <f t="shared" si="0"/>
        <v>79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30</v>
      </c>
      <c r="G65" s="36">
        <v>13</v>
      </c>
      <c r="H65" s="36">
        <v>11</v>
      </c>
      <c r="I65" s="36">
        <v>5</v>
      </c>
      <c r="J65" s="36">
        <v>8</v>
      </c>
      <c r="K65" s="36">
        <v>8</v>
      </c>
      <c r="L65" s="36">
        <v>5</v>
      </c>
      <c r="M65" s="36">
        <f t="shared" si="0"/>
        <v>80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23</v>
      </c>
      <c r="G66" s="36">
        <v>13</v>
      </c>
      <c r="H66" s="36">
        <v>7</v>
      </c>
      <c r="I66" s="36">
        <v>5</v>
      </c>
      <c r="J66" s="36">
        <v>7</v>
      </c>
      <c r="K66" s="36">
        <v>7</v>
      </c>
      <c r="L66" s="36">
        <v>5</v>
      </c>
      <c r="M66" s="36">
        <f t="shared" si="0"/>
        <v>67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25</v>
      </c>
      <c r="G67" s="36">
        <v>9</v>
      </c>
      <c r="H67" s="36">
        <v>9</v>
      </c>
      <c r="I67" s="36">
        <v>5</v>
      </c>
      <c r="J67" s="36">
        <v>5</v>
      </c>
      <c r="K67" s="36">
        <v>6</v>
      </c>
      <c r="L67" s="36">
        <v>4</v>
      </c>
      <c r="M67" s="36">
        <f t="shared" si="0"/>
        <v>63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30</v>
      </c>
      <c r="G68" s="36">
        <v>13</v>
      </c>
      <c r="H68" s="36">
        <v>9</v>
      </c>
      <c r="I68" s="36">
        <v>4</v>
      </c>
      <c r="J68" s="36">
        <v>7</v>
      </c>
      <c r="K68" s="36">
        <v>6</v>
      </c>
      <c r="L68" s="36">
        <v>5</v>
      </c>
      <c r="M68" s="36">
        <f t="shared" si="0"/>
        <v>74</v>
      </c>
    </row>
  </sheetData>
  <mergeCells count="15">
    <mergeCell ref="F9:M9"/>
    <mergeCell ref="D10:M10"/>
    <mergeCell ref="F12:F13"/>
    <mergeCell ref="G12:G13"/>
    <mergeCell ref="J12:J13"/>
    <mergeCell ref="K12:K13"/>
    <mergeCell ref="L12:L13"/>
    <mergeCell ref="M12:M13"/>
    <mergeCell ref="H12:H13"/>
    <mergeCell ref="I12:I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L23 G24:L38 G45:L60 F24:F68" xr:uid="{81CC56EB-22B2-4A6D-A942-3290FEA666BB}">
      <formula1>40</formula1>
    </dataValidation>
    <dataValidation type="decimal" operator="lessThanOrEqual" allowBlank="1" showInputMessage="1" showErrorMessage="1" error="max. 15" sqref="G39:H44 G61:H68" xr:uid="{17D59061-C1C1-4D02-881E-7CFCF74C4834}">
      <formula1>15</formula1>
    </dataValidation>
    <dataValidation type="decimal" operator="lessThanOrEqual" allowBlank="1" showInputMessage="1" showErrorMessage="1" error="max. 5" sqref="L39:L44 I39:I44 L61:L68 I61:I68" xr:uid="{28F05429-F941-4ECD-B4D3-BE0EA76BF043}">
      <formula1>5</formula1>
    </dataValidation>
    <dataValidation type="decimal" operator="lessThanOrEqual" allowBlank="1" showInputMessage="1" showErrorMessage="1" error="max. 10" sqref="J39:K44 J61:K68" xr:uid="{1EE0BAE7-647A-46A0-A4B1-AD3C4BE7B27A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2B3FF-EE9C-4D66-9713-BA25ABEB16A8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27</v>
      </c>
      <c r="G15" s="4">
        <v>8</v>
      </c>
      <c r="H15" s="4">
        <v>12</v>
      </c>
      <c r="I15" s="4">
        <v>3</v>
      </c>
      <c r="J15" s="4">
        <v>6</v>
      </c>
      <c r="K15" s="4">
        <v>5</v>
      </c>
      <c r="L15" s="4">
        <v>5</v>
      </c>
      <c r="M15" s="4">
        <f>SUM(F15:L15)</f>
        <v>66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32</v>
      </c>
      <c r="G16" s="4">
        <v>14</v>
      </c>
      <c r="H16" s="4">
        <v>12</v>
      </c>
      <c r="I16" s="4">
        <v>4</v>
      </c>
      <c r="J16" s="4">
        <v>7</v>
      </c>
      <c r="K16" s="4">
        <v>8</v>
      </c>
      <c r="L16" s="4">
        <v>4</v>
      </c>
      <c r="M16" s="4">
        <f t="shared" ref="M16:M68" si="0">SUM(F16:L16)</f>
        <v>81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12</v>
      </c>
      <c r="H17" s="4">
        <v>12</v>
      </c>
      <c r="I17" s="4">
        <v>5</v>
      </c>
      <c r="J17" s="4">
        <v>7</v>
      </c>
      <c r="K17" s="4">
        <v>8</v>
      </c>
      <c r="L17" s="4">
        <v>4</v>
      </c>
      <c r="M17" s="4">
        <f t="shared" si="0"/>
        <v>77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23</v>
      </c>
      <c r="G18" s="4">
        <v>14</v>
      </c>
      <c r="H18" s="4">
        <v>10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24</v>
      </c>
      <c r="G19" s="4">
        <v>14</v>
      </c>
      <c r="H19" s="4">
        <v>13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79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24</v>
      </c>
      <c r="G20" s="4">
        <v>14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14</v>
      </c>
      <c r="H21" s="4">
        <v>13</v>
      </c>
      <c r="I21" s="4">
        <v>5</v>
      </c>
      <c r="J21" s="4">
        <v>8</v>
      </c>
      <c r="K21" s="4">
        <v>8</v>
      </c>
      <c r="L21" s="4">
        <v>5</v>
      </c>
      <c r="M21" s="4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32</v>
      </c>
      <c r="G22" s="4">
        <v>12</v>
      </c>
      <c r="H22" s="4">
        <v>12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32</v>
      </c>
      <c r="G23" s="4">
        <v>14</v>
      </c>
      <c r="H23" s="4">
        <v>13</v>
      </c>
      <c r="I23" s="4">
        <v>5</v>
      </c>
      <c r="J23" s="4">
        <v>7</v>
      </c>
      <c r="K23" s="4">
        <v>8</v>
      </c>
      <c r="L23" s="4">
        <v>5</v>
      </c>
      <c r="M23" s="4">
        <f t="shared" si="0"/>
        <v>84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7</v>
      </c>
      <c r="K24" s="4">
        <v>7</v>
      </c>
      <c r="L24" s="4">
        <v>5</v>
      </c>
      <c r="M24" s="4">
        <f t="shared" si="0"/>
        <v>79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18</v>
      </c>
      <c r="G25" s="4">
        <v>13</v>
      </c>
      <c r="H25" s="4">
        <v>8</v>
      </c>
      <c r="I25" s="4">
        <v>4</v>
      </c>
      <c r="J25" s="4">
        <v>9</v>
      </c>
      <c r="K25" s="4">
        <v>9</v>
      </c>
      <c r="L25" s="4">
        <v>5</v>
      </c>
      <c r="M25" s="4">
        <f t="shared" si="0"/>
        <v>66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35</v>
      </c>
      <c r="G26" s="4">
        <v>13</v>
      </c>
      <c r="H26" s="4">
        <v>13</v>
      </c>
      <c r="I26" s="4">
        <v>5</v>
      </c>
      <c r="J26" s="4">
        <v>8</v>
      </c>
      <c r="K26" s="4">
        <v>8</v>
      </c>
      <c r="L26" s="4">
        <v>4</v>
      </c>
      <c r="M26" s="4">
        <f t="shared" si="0"/>
        <v>86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32</v>
      </c>
      <c r="G27" s="4">
        <v>14</v>
      </c>
      <c r="H27" s="4">
        <v>8</v>
      </c>
      <c r="I27" s="4">
        <v>4</v>
      </c>
      <c r="J27" s="4">
        <v>5</v>
      </c>
      <c r="K27" s="4">
        <v>8</v>
      </c>
      <c r="L27" s="4">
        <v>5</v>
      </c>
      <c r="M27" s="4">
        <f t="shared" si="0"/>
        <v>76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20</v>
      </c>
      <c r="G28" s="4">
        <v>13</v>
      </c>
      <c r="H28" s="4">
        <v>11</v>
      </c>
      <c r="I28" s="4">
        <v>5</v>
      </c>
      <c r="J28" s="4">
        <v>8</v>
      </c>
      <c r="K28" s="4">
        <v>6</v>
      </c>
      <c r="L28" s="4">
        <v>5</v>
      </c>
      <c r="M28" s="4">
        <f t="shared" si="0"/>
        <v>68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32</v>
      </c>
      <c r="G29" s="4">
        <v>13</v>
      </c>
      <c r="H29" s="4">
        <v>11</v>
      </c>
      <c r="I29" s="4">
        <v>4</v>
      </c>
      <c r="J29" s="4">
        <v>6</v>
      </c>
      <c r="K29" s="4">
        <v>7</v>
      </c>
      <c r="L29" s="4">
        <v>4</v>
      </c>
      <c r="M29" s="4">
        <f t="shared" si="0"/>
        <v>77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23</v>
      </c>
      <c r="G30" s="4">
        <v>9</v>
      </c>
      <c r="H30" s="4">
        <v>11</v>
      </c>
      <c r="I30" s="4">
        <v>4</v>
      </c>
      <c r="J30" s="4">
        <v>5</v>
      </c>
      <c r="K30" s="4">
        <v>5</v>
      </c>
      <c r="L30" s="4">
        <v>5</v>
      </c>
      <c r="M30" s="4">
        <f t="shared" si="0"/>
        <v>62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18</v>
      </c>
      <c r="G31" s="4">
        <v>13</v>
      </c>
      <c r="H31" s="4">
        <v>7</v>
      </c>
      <c r="I31" s="4">
        <v>4</v>
      </c>
      <c r="J31" s="4">
        <v>6</v>
      </c>
      <c r="K31" s="4">
        <v>6</v>
      </c>
      <c r="L31" s="4">
        <v>5</v>
      </c>
      <c r="M31" s="4">
        <f t="shared" si="0"/>
        <v>59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32</v>
      </c>
      <c r="G32" s="4">
        <v>14</v>
      </c>
      <c r="H32" s="4">
        <v>13</v>
      </c>
      <c r="I32" s="4">
        <v>5</v>
      </c>
      <c r="J32" s="4">
        <v>7</v>
      </c>
      <c r="K32" s="4">
        <v>8</v>
      </c>
      <c r="L32" s="4">
        <v>5</v>
      </c>
      <c r="M32" s="4">
        <f t="shared" si="0"/>
        <v>84</v>
      </c>
    </row>
    <row r="33" spans="1:13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30</v>
      </c>
      <c r="G33" s="4">
        <v>14</v>
      </c>
      <c r="H33" s="4">
        <v>10</v>
      </c>
      <c r="I33" s="4">
        <v>4</v>
      </c>
      <c r="J33" s="4">
        <v>6</v>
      </c>
      <c r="K33" s="4">
        <v>7</v>
      </c>
      <c r="L33" s="4">
        <v>5</v>
      </c>
      <c r="M33" s="4">
        <f t="shared" si="0"/>
        <v>76</v>
      </c>
    </row>
    <row r="34" spans="1:13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22</v>
      </c>
      <c r="G34" s="4">
        <v>13</v>
      </c>
      <c r="H34" s="4">
        <v>5</v>
      </c>
      <c r="I34" s="4">
        <v>5</v>
      </c>
      <c r="J34" s="4">
        <v>5</v>
      </c>
      <c r="K34" s="4">
        <v>5</v>
      </c>
      <c r="L34" s="4">
        <v>5</v>
      </c>
      <c r="M34" s="4">
        <f t="shared" si="0"/>
        <v>60</v>
      </c>
    </row>
    <row r="35" spans="1:13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30</v>
      </c>
      <c r="G35" s="4">
        <v>13</v>
      </c>
      <c r="H35" s="4">
        <v>10</v>
      </c>
      <c r="I35" s="4">
        <v>4</v>
      </c>
      <c r="J35" s="4">
        <v>7</v>
      </c>
      <c r="K35" s="4">
        <v>8</v>
      </c>
      <c r="L35" s="4">
        <v>5</v>
      </c>
      <c r="M35" s="4">
        <f t="shared" si="0"/>
        <v>77</v>
      </c>
    </row>
    <row r="36" spans="1:13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33</v>
      </c>
      <c r="G36" s="4">
        <v>10</v>
      </c>
      <c r="H36" s="4">
        <v>13</v>
      </c>
      <c r="I36" s="4">
        <v>5</v>
      </c>
      <c r="J36" s="4">
        <v>7</v>
      </c>
      <c r="K36" s="4">
        <v>7</v>
      </c>
      <c r="L36" s="4">
        <v>4</v>
      </c>
      <c r="M36" s="4">
        <f t="shared" si="0"/>
        <v>79</v>
      </c>
    </row>
    <row r="37" spans="1:13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28</v>
      </c>
      <c r="G37" s="4">
        <v>13</v>
      </c>
      <c r="H37" s="4">
        <v>12</v>
      </c>
      <c r="I37" s="4">
        <v>3</v>
      </c>
      <c r="J37" s="4">
        <v>7</v>
      </c>
      <c r="K37" s="4">
        <v>7</v>
      </c>
      <c r="L37" s="4">
        <v>5</v>
      </c>
      <c r="M37" s="4">
        <f t="shared" si="0"/>
        <v>75</v>
      </c>
    </row>
    <row r="38" spans="1:13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28</v>
      </c>
      <c r="G38" s="4">
        <v>12</v>
      </c>
      <c r="H38" s="4">
        <v>11</v>
      </c>
      <c r="I38" s="4">
        <v>5</v>
      </c>
      <c r="J38" s="4">
        <v>7</v>
      </c>
      <c r="K38" s="4">
        <v>7</v>
      </c>
      <c r="L38" s="4">
        <v>4</v>
      </c>
      <c r="M38" s="4">
        <f t="shared" si="0"/>
        <v>74</v>
      </c>
    </row>
    <row r="39" spans="1:13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30</v>
      </c>
      <c r="G39" s="36">
        <v>14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79</v>
      </c>
    </row>
    <row r="40" spans="1:13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13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84</v>
      </c>
    </row>
    <row r="41" spans="1:13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33</v>
      </c>
      <c r="G41" s="36">
        <v>14</v>
      </c>
      <c r="H41" s="36">
        <v>12</v>
      </c>
      <c r="I41" s="36">
        <v>4</v>
      </c>
      <c r="J41" s="36">
        <v>7</v>
      </c>
      <c r="K41" s="36">
        <v>7</v>
      </c>
      <c r="L41" s="36">
        <v>5</v>
      </c>
      <c r="M41" s="4">
        <f t="shared" si="0"/>
        <v>82</v>
      </c>
    </row>
    <row r="42" spans="1:13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9</v>
      </c>
      <c r="H42" s="36">
        <v>4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45</v>
      </c>
    </row>
    <row r="43" spans="1:13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11</v>
      </c>
      <c r="H43" s="36">
        <v>10</v>
      </c>
      <c r="I43" s="36">
        <v>4</v>
      </c>
      <c r="J43" s="36">
        <v>7</v>
      </c>
      <c r="K43" s="36">
        <v>8</v>
      </c>
      <c r="L43" s="36">
        <v>5</v>
      </c>
      <c r="M43" s="4">
        <f t="shared" si="0"/>
        <v>76</v>
      </c>
    </row>
    <row r="44" spans="1:13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30</v>
      </c>
      <c r="G44" s="36">
        <v>11</v>
      </c>
      <c r="H44" s="36">
        <v>10</v>
      </c>
      <c r="I44" s="36">
        <v>5</v>
      </c>
      <c r="J44" s="36">
        <v>7</v>
      </c>
      <c r="K44" s="36">
        <v>8</v>
      </c>
      <c r="L44" s="36">
        <v>4</v>
      </c>
      <c r="M44" s="4">
        <f t="shared" si="0"/>
        <v>75</v>
      </c>
    </row>
    <row r="45" spans="1:13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36</v>
      </c>
      <c r="G45" s="36">
        <v>14</v>
      </c>
      <c r="H45" s="36">
        <v>13</v>
      </c>
      <c r="I45" s="36">
        <v>4</v>
      </c>
      <c r="J45" s="36">
        <v>9</v>
      </c>
      <c r="K45" s="36">
        <v>9</v>
      </c>
      <c r="L45" s="36">
        <v>5</v>
      </c>
      <c r="M45" s="4">
        <f t="shared" si="0"/>
        <v>90</v>
      </c>
    </row>
    <row r="46" spans="1:13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30</v>
      </c>
      <c r="G46" s="36">
        <v>13</v>
      </c>
      <c r="H46" s="36">
        <v>10</v>
      </c>
      <c r="I46" s="36">
        <v>5</v>
      </c>
      <c r="J46" s="36">
        <v>5</v>
      </c>
      <c r="K46" s="36">
        <v>5</v>
      </c>
      <c r="L46" s="36">
        <v>4</v>
      </c>
      <c r="M46" s="4">
        <f t="shared" si="0"/>
        <v>72</v>
      </c>
    </row>
    <row r="47" spans="1:13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26</v>
      </c>
      <c r="G47" s="36">
        <v>10</v>
      </c>
      <c r="H47" s="36">
        <v>9</v>
      </c>
      <c r="I47" s="36">
        <v>3</v>
      </c>
      <c r="J47" s="36">
        <v>8</v>
      </c>
      <c r="K47" s="36">
        <v>7</v>
      </c>
      <c r="L47" s="36">
        <v>5</v>
      </c>
      <c r="M47" s="4">
        <f t="shared" si="0"/>
        <v>68</v>
      </c>
    </row>
    <row r="48" spans="1:13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30</v>
      </c>
      <c r="G48" s="36">
        <v>11</v>
      </c>
      <c r="H48" s="36">
        <v>9</v>
      </c>
      <c r="I48" s="36">
        <v>5</v>
      </c>
      <c r="J48" s="36">
        <v>6</v>
      </c>
      <c r="K48" s="36">
        <v>6</v>
      </c>
      <c r="L48" s="36">
        <v>4</v>
      </c>
      <c r="M48" s="4">
        <f t="shared" si="0"/>
        <v>71</v>
      </c>
    </row>
    <row r="49" spans="1:13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35</v>
      </c>
      <c r="G49" s="36">
        <v>13</v>
      </c>
      <c r="H49" s="36">
        <v>12</v>
      </c>
      <c r="I49" s="36">
        <v>4</v>
      </c>
      <c r="J49" s="36">
        <v>8</v>
      </c>
      <c r="K49" s="36">
        <v>8</v>
      </c>
      <c r="L49" s="36">
        <v>4</v>
      </c>
      <c r="M49" s="4">
        <f t="shared" si="0"/>
        <v>84</v>
      </c>
    </row>
    <row r="50" spans="1:13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27</v>
      </c>
      <c r="G50" s="36">
        <v>11</v>
      </c>
      <c r="H50" s="36">
        <v>12</v>
      </c>
      <c r="I50" s="36">
        <v>5</v>
      </c>
      <c r="J50" s="36">
        <v>6</v>
      </c>
      <c r="K50" s="36">
        <v>4</v>
      </c>
      <c r="L50" s="36">
        <v>4</v>
      </c>
      <c r="M50" s="4">
        <f t="shared" si="0"/>
        <v>69</v>
      </c>
    </row>
    <row r="51" spans="1:13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31</v>
      </c>
      <c r="G51" s="36">
        <v>13</v>
      </c>
      <c r="H51" s="36">
        <v>11</v>
      </c>
      <c r="I51" s="36">
        <v>4</v>
      </c>
      <c r="J51" s="36">
        <v>7</v>
      </c>
      <c r="K51" s="36">
        <v>8</v>
      </c>
      <c r="L51" s="36">
        <v>4</v>
      </c>
      <c r="M51" s="4">
        <f t="shared" si="0"/>
        <v>78</v>
      </c>
    </row>
    <row r="52" spans="1:13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23</v>
      </c>
      <c r="G52" s="36">
        <v>14</v>
      </c>
      <c r="H52" s="36">
        <v>9</v>
      </c>
      <c r="I52" s="36">
        <v>4</v>
      </c>
      <c r="J52" s="36">
        <v>7</v>
      </c>
      <c r="K52" s="36">
        <v>7</v>
      </c>
      <c r="L52" s="36">
        <v>5</v>
      </c>
      <c r="M52" s="4">
        <f t="shared" si="0"/>
        <v>69</v>
      </c>
    </row>
    <row r="53" spans="1:13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29</v>
      </c>
      <c r="G53" s="36">
        <v>13</v>
      </c>
      <c r="H53" s="36">
        <v>11</v>
      </c>
      <c r="I53" s="36">
        <v>4</v>
      </c>
      <c r="J53" s="36">
        <v>5</v>
      </c>
      <c r="K53" s="36">
        <v>5</v>
      </c>
      <c r="L53" s="36">
        <v>4</v>
      </c>
      <c r="M53" s="4">
        <f t="shared" si="0"/>
        <v>71</v>
      </c>
    </row>
    <row r="54" spans="1:13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24</v>
      </c>
      <c r="G54" s="36">
        <v>10</v>
      </c>
      <c r="H54" s="36">
        <v>10</v>
      </c>
      <c r="I54" s="36">
        <v>5</v>
      </c>
      <c r="J54" s="36">
        <v>8</v>
      </c>
      <c r="K54" s="36">
        <v>7</v>
      </c>
      <c r="L54" s="36">
        <v>4</v>
      </c>
      <c r="M54" s="4">
        <f t="shared" si="0"/>
        <v>68</v>
      </c>
    </row>
    <row r="55" spans="1:13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29</v>
      </c>
      <c r="G55" s="36">
        <v>11</v>
      </c>
      <c r="H55" s="36">
        <v>12</v>
      </c>
      <c r="I55" s="36">
        <v>4</v>
      </c>
      <c r="J55" s="36">
        <v>8</v>
      </c>
      <c r="K55" s="36">
        <v>8</v>
      </c>
      <c r="L55" s="36">
        <v>5</v>
      </c>
      <c r="M55" s="4">
        <f t="shared" si="0"/>
        <v>77</v>
      </c>
    </row>
    <row r="56" spans="1:13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30</v>
      </c>
      <c r="G56" s="36">
        <v>13</v>
      </c>
      <c r="H56" s="36">
        <v>13</v>
      </c>
      <c r="I56" s="36">
        <v>5</v>
      </c>
      <c r="J56" s="36">
        <v>7</v>
      </c>
      <c r="K56" s="36">
        <v>8</v>
      </c>
      <c r="L56" s="36">
        <v>4</v>
      </c>
      <c r="M56" s="4">
        <f t="shared" si="0"/>
        <v>80</v>
      </c>
    </row>
    <row r="57" spans="1:13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32</v>
      </c>
      <c r="G57" s="36">
        <v>10</v>
      </c>
      <c r="H57" s="36">
        <v>13</v>
      </c>
      <c r="I57" s="36">
        <v>3</v>
      </c>
      <c r="J57" s="36">
        <v>6</v>
      </c>
      <c r="K57" s="36">
        <v>8</v>
      </c>
      <c r="L57" s="36">
        <v>4</v>
      </c>
      <c r="M57" s="4">
        <f t="shared" si="0"/>
        <v>76</v>
      </c>
    </row>
    <row r="58" spans="1:13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32</v>
      </c>
      <c r="G58" s="36">
        <v>9</v>
      </c>
      <c r="H58" s="36">
        <v>13</v>
      </c>
      <c r="I58" s="36">
        <v>5</v>
      </c>
      <c r="J58" s="36">
        <v>6</v>
      </c>
      <c r="K58" s="36">
        <v>4</v>
      </c>
      <c r="L58" s="36">
        <v>4</v>
      </c>
      <c r="M58" s="4">
        <f t="shared" si="0"/>
        <v>73</v>
      </c>
    </row>
    <row r="59" spans="1:13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25</v>
      </c>
      <c r="G59" s="36">
        <v>10</v>
      </c>
      <c r="H59" s="36">
        <v>10</v>
      </c>
      <c r="I59" s="36">
        <v>3</v>
      </c>
      <c r="J59" s="36">
        <v>6</v>
      </c>
      <c r="K59" s="36">
        <v>7</v>
      </c>
      <c r="L59" s="36">
        <v>4</v>
      </c>
      <c r="M59" s="4">
        <f t="shared" si="0"/>
        <v>65</v>
      </c>
    </row>
    <row r="60" spans="1:13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29</v>
      </c>
      <c r="G60" s="36">
        <v>11</v>
      </c>
      <c r="H60" s="36">
        <v>11</v>
      </c>
      <c r="I60" s="36">
        <v>4</v>
      </c>
      <c r="J60" s="36">
        <v>8</v>
      </c>
      <c r="K60" s="36">
        <v>8</v>
      </c>
      <c r="L60" s="36">
        <v>4</v>
      </c>
      <c r="M60" s="4">
        <f t="shared" si="0"/>
        <v>75</v>
      </c>
    </row>
    <row r="61" spans="1:13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27</v>
      </c>
      <c r="G61" s="36">
        <v>11</v>
      </c>
      <c r="H61" s="36">
        <v>10</v>
      </c>
      <c r="I61" s="36">
        <v>5</v>
      </c>
      <c r="J61" s="36">
        <v>7</v>
      </c>
      <c r="K61" s="36">
        <v>7</v>
      </c>
      <c r="L61" s="36">
        <v>4</v>
      </c>
      <c r="M61" s="36">
        <f t="shared" si="0"/>
        <v>71</v>
      </c>
    </row>
    <row r="62" spans="1:13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29</v>
      </c>
      <c r="G62" s="36">
        <v>13</v>
      </c>
      <c r="H62" s="36">
        <v>11</v>
      </c>
      <c r="I62" s="36">
        <v>5</v>
      </c>
      <c r="J62" s="36">
        <v>9</v>
      </c>
      <c r="K62" s="36">
        <v>9</v>
      </c>
      <c r="L62" s="36">
        <v>4</v>
      </c>
      <c r="M62" s="36">
        <f t="shared" si="0"/>
        <v>80</v>
      </c>
    </row>
    <row r="63" spans="1:13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33</v>
      </c>
      <c r="G63" s="36">
        <v>13</v>
      </c>
      <c r="H63" s="36">
        <v>12</v>
      </c>
      <c r="I63" s="36">
        <v>4</v>
      </c>
      <c r="J63" s="36">
        <v>8</v>
      </c>
      <c r="K63" s="36">
        <v>8</v>
      </c>
      <c r="L63" s="36">
        <v>4</v>
      </c>
      <c r="M63" s="36">
        <f t="shared" si="0"/>
        <v>82</v>
      </c>
    </row>
    <row r="64" spans="1:13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33</v>
      </c>
      <c r="G64" s="36">
        <v>14</v>
      </c>
      <c r="H64" s="36">
        <v>12</v>
      </c>
      <c r="I64" s="36">
        <v>5</v>
      </c>
      <c r="J64" s="36">
        <v>8</v>
      </c>
      <c r="K64" s="36">
        <v>8</v>
      </c>
      <c r="L64" s="36">
        <v>5</v>
      </c>
      <c r="M64" s="36">
        <f t="shared" si="0"/>
        <v>85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31</v>
      </c>
      <c r="G65" s="36">
        <v>12</v>
      </c>
      <c r="H65" s="36">
        <v>12</v>
      </c>
      <c r="I65" s="36">
        <v>4</v>
      </c>
      <c r="J65" s="36">
        <v>8</v>
      </c>
      <c r="K65" s="36">
        <v>9</v>
      </c>
      <c r="L65" s="36">
        <v>5</v>
      </c>
      <c r="M65" s="36">
        <f t="shared" si="0"/>
        <v>81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28</v>
      </c>
      <c r="G66" s="36">
        <v>12</v>
      </c>
      <c r="H66" s="36">
        <v>8</v>
      </c>
      <c r="I66" s="36">
        <v>5</v>
      </c>
      <c r="J66" s="36">
        <v>8</v>
      </c>
      <c r="K66" s="36">
        <v>8</v>
      </c>
      <c r="L66" s="36">
        <v>5</v>
      </c>
      <c r="M66" s="36">
        <f t="shared" si="0"/>
        <v>74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23</v>
      </c>
      <c r="G67" s="36">
        <v>9</v>
      </c>
      <c r="H67" s="36">
        <v>9</v>
      </c>
      <c r="I67" s="36">
        <v>5</v>
      </c>
      <c r="J67" s="36">
        <v>5</v>
      </c>
      <c r="K67" s="36">
        <v>6</v>
      </c>
      <c r="L67" s="36">
        <v>4</v>
      </c>
      <c r="M67" s="36">
        <f t="shared" si="0"/>
        <v>61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32</v>
      </c>
      <c r="G68" s="36">
        <v>12</v>
      </c>
      <c r="H68" s="36">
        <v>11</v>
      </c>
      <c r="I68" s="36">
        <v>4</v>
      </c>
      <c r="J68" s="36">
        <v>8</v>
      </c>
      <c r="K68" s="36">
        <v>8</v>
      </c>
      <c r="L68" s="36">
        <v>5</v>
      </c>
      <c r="M68" s="36">
        <f t="shared" si="0"/>
        <v>80</v>
      </c>
    </row>
  </sheetData>
  <mergeCells count="15">
    <mergeCell ref="F9:M9"/>
    <mergeCell ref="D10:M10"/>
    <mergeCell ref="F12:F13"/>
    <mergeCell ref="G12:G13"/>
    <mergeCell ref="J12:J13"/>
    <mergeCell ref="K12:K13"/>
    <mergeCell ref="L12:L13"/>
    <mergeCell ref="M12:M13"/>
    <mergeCell ref="H12:H13"/>
    <mergeCell ref="I12:I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L23 F24:F68 G51:L60" xr:uid="{80F05E23-B73A-4FE6-91A9-41B1C9914EEB}">
      <formula1>40</formula1>
    </dataValidation>
    <dataValidation type="decimal" operator="lessThanOrEqual" allowBlank="1" showInputMessage="1" showErrorMessage="1" error="max. 15" sqref="G24:H50 G61:H68" xr:uid="{A2C79AC3-034D-4D00-AF24-4C142E068E22}">
      <formula1>15</formula1>
    </dataValidation>
    <dataValidation type="decimal" operator="lessThanOrEqual" allowBlank="1" showInputMessage="1" showErrorMessage="1" error="max. 5" sqref="I24:I50 L24:L50 L61:L68 I61:I68" xr:uid="{19ADD008-0167-4A5C-9AD1-9AB4FD0A7C67}">
      <formula1>5</formula1>
    </dataValidation>
    <dataValidation type="decimal" operator="lessThanOrEqual" allowBlank="1" showInputMessage="1" showErrorMessage="1" error="max. 10" sqref="J24:K50 J61:K68" xr:uid="{A56CE68E-3B96-46BA-B1F8-9D3CAC5B8F24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A036-5C8F-49F8-972F-F5606C9716A0}">
  <dimension ref="A1:AF6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7.425781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32" ht="38.25" customHeight="1" x14ac:dyDescent="0.25">
      <c r="A1" s="1" t="s">
        <v>29</v>
      </c>
    </row>
    <row r="2" spans="1:32" x14ac:dyDescent="0.25">
      <c r="A2" s="6" t="s">
        <v>39</v>
      </c>
      <c r="D2" s="6" t="s">
        <v>22</v>
      </c>
    </row>
    <row r="3" spans="1:32" x14ac:dyDescent="0.25">
      <c r="A3" s="6" t="s">
        <v>32</v>
      </c>
      <c r="D3" s="2" t="s">
        <v>35</v>
      </c>
    </row>
    <row r="4" spans="1:32" x14ac:dyDescent="0.25">
      <c r="A4" s="6" t="s">
        <v>40</v>
      </c>
      <c r="D4" s="2" t="s">
        <v>36</v>
      </c>
    </row>
    <row r="5" spans="1:32" x14ac:dyDescent="0.25">
      <c r="A5" s="6" t="s">
        <v>41</v>
      </c>
      <c r="D5" s="2" t="s">
        <v>37</v>
      </c>
    </row>
    <row r="6" spans="1:32" x14ac:dyDescent="0.25">
      <c r="A6" s="6" t="s">
        <v>42</v>
      </c>
      <c r="D6" s="2" t="s">
        <v>38</v>
      </c>
    </row>
    <row r="7" spans="1:32" x14ac:dyDescent="0.25">
      <c r="A7" s="8" t="s">
        <v>33</v>
      </c>
    </row>
    <row r="8" spans="1:32" x14ac:dyDescent="0.25">
      <c r="A8" s="6" t="s">
        <v>21</v>
      </c>
      <c r="D8" s="6" t="s">
        <v>23</v>
      </c>
    </row>
    <row r="9" spans="1:32" ht="38.450000000000003" customHeight="1" x14ac:dyDescent="0.25">
      <c r="D9" s="2" t="s">
        <v>30</v>
      </c>
      <c r="F9" s="56" t="s">
        <v>34</v>
      </c>
      <c r="G9" s="56"/>
      <c r="H9" s="56"/>
      <c r="I9" s="56"/>
      <c r="J9" s="56"/>
      <c r="K9" s="56"/>
      <c r="L9" s="56"/>
      <c r="M9" s="56"/>
    </row>
    <row r="10" spans="1:32" x14ac:dyDescent="0.2">
      <c r="D10" s="63" t="s">
        <v>31</v>
      </c>
      <c r="E10" s="63"/>
      <c r="F10" s="63"/>
      <c r="G10" s="63"/>
      <c r="H10" s="63"/>
      <c r="I10" s="63"/>
      <c r="J10" s="63"/>
      <c r="K10" s="63"/>
      <c r="L10" s="63"/>
      <c r="M10" s="63"/>
    </row>
    <row r="11" spans="1:32" x14ac:dyDescent="0.25">
      <c r="A11" s="6"/>
    </row>
    <row r="12" spans="1:32" ht="26.45" customHeight="1" x14ac:dyDescent="0.25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57" t="s">
        <v>27</v>
      </c>
      <c r="G12" s="57" t="s">
        <v>14</v>
      </c>
      <c r="H12" s="57" t="s">
        <v>15</v>
      </c>
      <c r="I12" s="57" t="s">
        <v>25</v>
      </c>
      <c r="J12" s="57" t="s">
        <v>26</v>
      </c>
      <c r="K12" s="57" t="s">
        <v>28</v>
      </c>
      <c r="L12" s="57" t="s">
        <v>3</v>
      </c>
      <c r="M12" s="57" t="s">
        <v>4</v>
      </c>
    </row>
    <row r="13" spans="1:32" ht="59.45" customHeight="1" x14ac:dyDescent="0.25">
      <c r="A13" s="59"/>
      <c r="B13" s="59"/>
      <c r="C13" s="59"/>
      <c r="D13" s="59"/>
      <c r="E13" s="61"/>
      <c r="F13" s="58"/>
      <c r="G13" s="58"/>
      <c r="H13" s="58"/>
      <c r="I13" s="58"/>
      <c r="J13" s="58"/>
      <c r="K13" s="58"/>
      <c r="L13" s="58"/>
      <c r="M13" s="58"/>
    </row>
    <row r="14" spans="1:32" ht="37.15" customHeight="1" x14ac:dyDescent="0.25">
      <c r="A14" s="58"/>
      <c r="B14" s="58"/>
      <c r="C14" s="58"/>
      <c r="D14" s="58"/>
      <c r="E14" s="62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32" s="3" customFormat="1" ht="12.75" customHeight="1" x14ac:dyDescent="0.25">
      <c r="A15" s="9" t="s">
        <v>61</v>
      </c>
      <c r="B15" s="9" t="s">
        <v>52</v>
      </c>
      <c r="C15" s="9" t="s">
        <v>43</v>
      </c>
      <c r="D15" s="11">
        <v>307100</v>
      </c>
      <c r="E15" s="11">
        <v>140000</v>
      </c>
      <c r="F15" s="4">
        <v>31</v>
      </c>
      <c r="G15" s="4">
        <v>9</v>
      </c>
      <c r="H15" s="4">
        <v>10</v>
      </c>
      <c r="I15" s="4">
        <v>5</v>
      </c>
      <c r="J15" s="4">
        <v>4</v>
      </c>
      <c r="K15" s="4">
        <v>3</v>
      </c>
      <c r="L15" s="4">
        <v>5</v>
      </c>
      <c r="M15" s="4">
        <f>SUM(F15:L15)</f>
        <v>67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12.75" customHeight="1" x14ac:dyDescent="0.25">
      <c r="A16" s="9" t="s">
        <v>62</v>
      </c>
      <c r="B16" s="9" t="s">
        <v>53</v>
      </c>
      <c r="C16" s="9" t="s">
        <v>44</v>
      </c>
      <c r="D16" s="11">
        <v>590000</v>
      </c>
      <c r="E16" s="11">
        <v>250000</v>
      </c>
      <c r="F16" s="4">
        <v>32</v>
      </c>
      <c r="G16" s="4">
        <v>13</v>
      </c>
      <c r="H16" s="4">
        <v>12</v>
      </c>
      <c r="I16" s="4">
        <v>4</v>
      </c>
      <c r="J16" s="4">
        <v>7</v>
      </c>
      <c r="K16" s="4">
        <v>7</v>
      </c>
      <c r="L16" s="4">
        <v>4</v>
      </c>
      <c r="M16" s="4">
        <f t="shared" ref="M16:M68" si="0">SUM(F16:L16)</f>
        <v>79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12.75" customHeight="1" x14ac:dyDescent="0.25">
      <c r="A17" s="9" t="s">
        <v>63</v>
      </c>
      <c r="B17" s="9" t="s">
        <v>54</v>
      </c>
      <c r="C17" s="9" t="s">
        <v>45</v>
      </c>
      <c r="D17" s="11">
        <v>359856</v>
      </c>
      <c r="E17" s="11">
        <v>150000</v>
      </c>
      <c r="F17" s="4">
        <v>29</v>
      </c>
      <c r="G17" s="4">
        <v>11</v>
      </c>
      <c r="H17" s="4">
        <v>10</v>
      </c>
      <c r="I17" s="4">
        <v>5</v>
      </c>
      <c r="J17" s="4">
        <v>7</v>
      </c>
      <c r="K17" s="4">
        <v>7</v>
      </c>
      <c r="L17" s="4">
        <v>4</v>
      </c>
      <c r="M17" s="4">
        <f t="shared" si="0"/>
        <v>73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12.75" customHeight="1" x14ac:dyDescent="0.25">
      <c r="A18" s="9" t="s">
        <v>64</v>
      </c>
      <c r="B18" s="9" t="s">
        <v>55</v>
      </c>
      <c r="C18" s="9" t="s">
        <v>46</v>
      </c>
      <c r="D18" s="11">
        <v>1011769</v>
      </c>
      <c r="E18" s="11">
        <v>150000</v>
      </c>
      <c r="F18" s="4">
        <v>25</v>
      </c>
      <c r="G18" s="4">
        <v>13</v>
      </c>
      <c r="H18" s="4">
        <v>9</v>
      </c>
      <c r="I18" s="4">
        <v>4</v>
      </c>
      <c r="J18" s="4">
        <v>7</v>
      </c>
      <c r="K18" s="4">
        <v>6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12.75" customHeight="1" x14ac:dyDescent="0.2">
      <c r="A19" s="9" t="s">
        <v>65</v>
      </c>
      <c r="B19" s="10" t="s">
        <v>56</v>
      </c>
      <c r="C19" s="9" t="s">
        <v>47</v>
      </c>
      <c r="D19" s="11">
        <v>2850000</v>
      </c>
      <c r="E19" s="11">
        <v>600000</v>
      </c>
      <c r="F19" s="4">
        <v>29</v>
      </c>
      <c r="G19" s="4">
        <v>14</v>
      </c>
      <c r="H19" s="4">
        <v>12</v>
      </c>
      <c r="I19" s="4">
        <v>5</v>
      </c>
      <c r="J19" s="4">
        <v>9</v>
      </c>
      <c r="K19" s="4">
        <v>9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x14ac:dyDescent="0.25">
      <c r="A20" s="9" t="s">
        <v>66</v>
      </c>
      <c r="B20" s="9" t="s">
        <v>55</v>
      </c>
      <c r="C20" s="9" t="s">
        <v>48</v>
      </c>
      <c r="D20" s="11">
        <v>3049182</v>
      </c>
      <c r="E20" s="11">
        <v>150000</v>
      </c>
      <c r="F20" s="4">
        <v>25</v>
      </c>
      <c r="G20" s="4">
        <v>13</v>
      </c>
      <c r="H20" s="4">
        <v>8</v>
      </c>
      <c r="I20" s="4">
        <v>4</v>
      </c>
      <c r="J20" s="4">
        <v>7</v>
      </c>
      <c r="K20" s="4">
        <v>7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12.75" customHeight="1" x14ac:dyDescent="0.25">
      <c r="A21" s="9" t="s">
        <v>67</v>
      </c>
      <c r="B21" s="9" t="s">
        <v>56</v>
      </c>
      <c r="C21" s="9" t="s">
        <v>49</v>
      </c>
      <c r="D21" s="11">
        <v>2100000</v>
      </c>
      <c r="E21" s="11">
        <v>500000</v>
      </c>
      <c r="F21" s="4">
        <v>32</v>
      </c>
      <c r="G21" s="4">
        <v>14</v>
      </c>
      <c r="H21" s="4">
        <v>13</v>
      </c>
      <c r="I21" s="4">
        <v>5</v>
      </c>
      <c r="J21" s="4">
        <v>8</v>
      </c>
      <c r="K21" s="4">
        <v>9</v>
      </c>
      <c r="L21" s="4">
        <v>5</v>
      </c>
      <c r="M21" s="4">
        <f t="shared" si="0"/>
        <v>86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12.75" customHeight="1" x14ac:dyDescent="0.25">
      <c r="A22" s="9" t="s">
        <v>68</v>
      </c>
      <c r="B22" s="9" t="s">
        <v>57</v>
      </c>
      <c r="C22" s="9" t="s">
        <v>50</v>
      </c>
      <c r="D22" s="11">
        <v>252750</v>
      </c>
      <c r="E22" s="11">
        <v>200000</v>
      </c>
      <c r="F22" s="4">
        <v>33</v>
      </c>
      <c r="G22" s="4">
        <v>8</v>
      </c>
      <c r="H22" s="4">
        <v>11</v>
      </c>
      <c r="I22" s="4">
        <v>4</v>
      </c>
      <c r="J22" s="4">
        <v>8</v>
      </c>
      <c r="K22" s="4">
        <v>8</v>
      </c>
      <c r="L22" s="4">
        <v>3</v>
      </c>
      <c r="M22" s="4">
        <f t="shared" si="0"/>
        <v>75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13.5" customHeight="1" x14ac:dyDescent="0.25">
      <c r="A23" s="9" t="s">
        <v>69</v>
      </c>
      <c r="B23" s="9" t="s">
        <v>56</v>
      </c>
      <c r="C23" s="9" t="s">
        <v>51</v>
      </c>
      <c r="D23" s="11">
        <v>376500</v>
      </c>
      <c r="E23" s="11">
        <v>200000</v>
      </c>
      <c r="F23" s="4">
        <v>33</v>
      </c>
      <c r="G23" s="4">
        <v>14</v>
      </c>
      <c r="H23" s="4">
        <v>11</v>
      </c>
      <c r="I23" s="4">
        <v>5</v>
      </c>
      <c r="J23" s="4">
        <v>7</v>
      </c>
      <c r="K23" s="4">
        <v>9</v>
      </c>
      <c r="L23" s="4">
        <v>5</v>
      </c>
      <c r="M23" s="4">
        <f t="shared" si="0"/>
        <v>84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13" t="s">
        <v>92</v>
      </c>
      <c r="B24" s="13" t="s">
        <v>56</v>
      </c>
      <c r="C24" s="13" t="s">
        <v>73</v>
      </c>
      <c r="D24" s="14">
        <v>865000</v>
      </c>
      <c r="E24" s="14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7</v>
      </c>
      <c r="K24" s="4">
        <v>7</v>
      </c>
      <c r="L24" s="4">
        <v>5</v>
      </c>
      <c r="M24" s="4">
        <f t="shared" si="0"/>
        <v>79</v>
      </c>
    </row>
    <row r="25" spans="1:32" x14ac:dyDescent="0.2">
      <c r="A25" s="13" t="s">
        <v>93</v>
      </c>
      <c r="B25" s="19" t="s">
        <v>86</v>
      </c>
      <c r="C25" s="13" t="s">
        <v>74</v>
      </c>
      <c r="D25" s="14">
        <v>863160</v>
      </c>
      <c r="E25" s="14">
        <v>250000</v>
      </c>
      <c r="F25" s="4">
        <v>17</v>
      </c>
      <c r="G25" s="4">
        <v>12</v>
      </c>
      <c r="H25" s="4">
        <v>7</v>
      </c>
      <c r="I25" s="4">
        <v>4</v>
      </c>
      <c r="J25" s="4">
        <v>9</v>
      </c>
      <c r="K25" s="4">
        <v>9</v>
      </c>
      <c r="L25" s="4">
        <v>5</v>
      </c>
      <c r="M25" s="4">
        <f t="shared" si="0"/>
        <v>63</v>
      </c>
    </row>
    <row r="26" spans="1:32" x14ac:dyDescent="0.2">
      <c r="A26" s="13" t="s">
        <v>94</v>
      </c>
      <c r="B26" s="19" t="s">
        <v>87</v>
      </c>
      <c r="C26" s="13" t="s">
        <v>75</v>
      </c>
      <c r="D26" s="14">
        <v>457295</v>
      </c>
      <c r="E26" s="14">
        <v>150000</v>
      </c>
      <c r="F26" s="4">
        <v>36</v>
      </c>
      <c r="G26" s="4">
        <v>12</v>
      </c>
      <c r="H26" s="4">
        <v>13</v>
      </c>
      <c r="I26" s="4">
        <v>5</v>
      </c>
      <c r="J26" s="4">
        <v>8</v>
      </c>
      <c r="K26" s="4">
        <v>8</v>
      </c>
      <c r="L26" s="4">
        <v>4</v>
      </c>
      <c r="M26" s="4">
        <f t="shared" si="0"/>
        <v>86</v>
      </c>
    </row>
    <row r="27" spans="1:32" x14ac:dyDescent="0.25">
      <c r="A27" s="13" t="s">
        <v>95</v>
      </c>
      <c r="B27" s="13" t="s">
        <v>88</v>
      </c>
      <c r="C27" s="13" t="s">
        <v>76</v>
      </c>
      <c r="D27" s="14">
        <v>1098528</v>
      </c>
      <c r="E27" s="14">
        <v>250000</v>
      </c>
      <c r="F27" s="4">
        <v>33</v>
      </c>
      <c r="G27" s="4">
        <v>13</v>
      </c>
      <c r="H27" s="4">
        <v>10</v>
      </c>
      <c r="I27" s="4">
        <v>4</v>
      </c>
      <c r="J27" s="4">
        <v>5</v>
      </c>
      <c r="K27" s="4">
        <v>8</v>
      </c>
      <c r="L27" s="4">
        <v>5</v>
      </c>
      <c r="M27" s="4">
        <f t="shared" si="0"/>
        <v>78</v>
      </c>
    </row>
    <row r="28" spans="1:32" x14ac:dyDescent="0.25">
      <c r="A28" s="13" t="s">
        <v>96</v>
      </c>
      <c r="B28" s="13" t="s">
        <v>56</v>
      </c>
      <c r="C28" s="13" t="s">
        <v>77</v>
      </c>
      <c r="D28" s="14">
        <v>760000</v>
      </c>
      <c r="E28" s="14">
        <v>200000</v>
      </c>
      <c r="F28" s="4">
        <v>20</v>
      </c>
      <c r="G28" s="4">
        <v>13</v>
      </c>
      <c r="H28" s="4">
        <v>11</v>
      </c>
      <c r="I28" s="4">
        <v>5</v>
      </c>
      <c r="J28" s="4">
        <v>6</v>
      </c>
      <c r="K28" s="4">
        <v>6</v>
      </c>
      <c r="L28" s="4">
        <v>5</v>
      </c>
      <c r="M28" s="4">
        <f t="shared" si="0"/>
        <v>66</v>
      </c>
    </row>
    <row r="29" spans="1:32" x14ac:dyDescent="0.25">
      <c r="A29" s="13" t="s">
        <v>97</v>
      </c>
      <c r="B29" s="13" t="s">
        <v>87</v>
      </c>
      <c r="C29" s="13" t="s">
        <v>78</v>
      </c>
      <c r="D29" s="14">
        <v>240060</v>
      </c>
      <c r="E29" s="14">
        <v>200000</v>
      </c>
      <c r="F29" s="4">
        <v>32</v>
      </c>
      <c r="G29" s="4">
        <v>12</v>
      </c>
      <c r="H29" s="4">
        <v>11</v>
      </c>
      <c r="I29" s="4">
        <v>4</v>
      </c>
      <c r="J29" s="4">
        <v>6</v>
      </c>
      <c r="K29" s="4">
        <v>7</v>
      </c>
      <c r="L29" s="4">
        <v>4</v>
      </c>
      <c r="M29" s="4">
        <f t="shared" si="0"/>
        <v>76</v>
      </c>
    </row>
    <row r="30" spans="1:32" x14ac:dyDescent="0.25">
      <c r="A30" s="13" t="s">
        <v>98</v>
      </c>
      <c r="B30" s="13" t="s">
        <v>89</v>
      </c>
      <c r="C30" s="13" t="s">
        <v>79</v>
      </c>
      <c r="D30" s="14">
        <v>311841</v>
      </c>
      <c r="E30" s="14">
        <v>150373</v>
      </c>
      <c r="F30" s="4">
        <v>25</v>
      </c>
      <c r="G30" s="4">
        <v>8</v>
      </c>
      <c r="H30" s="4">
        <v>11</v>
      </c>
      <c r="I30" s="4">
        <v>4</v>
      </c>
      <c r="J30" s="4">
        <v>5</v>
      </c>
      <c r="K30" s="4">
        <v>5</v>
      </c>
      <c r="L30" s="4">
        <v>5</v>
      </c>
      <c r="M30" s="4">
        <f t="shared" si="0"/>
        <v>63</v>
      </c>
    </row>
    <row r="31" spans="1:32" x14ac:dyDescent="0.2">
      <c r="A31" s="13" t="s">
        <v>99</v>
      </c>
      <c r="B31" s="13" t="s">
        <v>86</v>
      </c>
      <c r="C31" s="19" t="s">
        <v>80</v>
      </c>
      <c r="D31" s="14">
        <v>5076090</v>
      </c>
      <c r="E31" s="14">
        <v>700000</v>
      </c>
      <c r="F31" s="4">
        <v>18</v>
      </c>
      <c r="G31" s="4">
        <v>12</v>
      </c>
      <c r="H31" s="4">
        <v>7</v>
      </c>
      <c r="I31" s="4">
        <v>4</v>
      </c>
      <c r="J31" s="4">
        <v>5</v>
      </c>
      <c r="K31" s="4">
        <v>6</v>
      </c>
      <c r="L31" s="4">
        <v>5</v>
      </c>
      <c r="M31" s="4">
        <f t="shared" si="0"/>
        <v>57</v>
      </c>
    </row>
    <row r="32" spans="1:32" x14ac:dyDescent="0.25">
      <c r="A32" s="13" t="s">
        <v>100</v>
      </c>
      <c r="B32" s="13" t="s">
        <v>88</v>
      </c>
      <c r="C32" s="13" t="s">
        <v>81</v>
      </c>
      <c r="D32" s="14">
        <v>919950</v>
      </c>
      <c r="E32" s="14">
        <v>150000</v>
      </c>
      <c r="F32" s="4">
        <v>32</v>
      </c>
      <c r="G32" s="4">
        <v>13</v>
      </c>
      <c r="H32" s="4">
        <v>13</v>
      </c>
      <c r="I32" s="4">
        <v>5</v>
      </c>
      <c r="J32" s="4">
        <v>7</v>
      </c>
      <c r="K32" s="4">
        <v>8</v>
      </c>
      <c r="L32" s="4">
        <v>5</v>
      </c>
      <c r="M32" s="4">
        <f t="shared" si="0"/>
        <v>83</v>
      </c>
    </row>
    <row r="33" spans="1:14" x14ac:dyDescent="0.25">
      <c r="A33" s="13" t="s">
        <v>101</v>
      </c>
      <c r="B33" s="13" t="s">
        <v>88</v>
      </c>
      <c r="C33" s="13" t="s">
        <v>82</v>
      </c>
      <c r="D33" s="14">
        <v>349400</v>
      </c>
      <c r="E33" s="14">
        <v>200000</v>
      </c>
      <c r="F33" s="4">
        <v>31</v>
      </c>
      <c r="G33" s="4">
        <v>13</v>
      </c>
      <c r="H33" s="4">
        <v>10</v>
      </c>
      <c r="I33" s="4">
        <v>4</v>
      </c>
      <c r="J33" s="4">
        <v>6</v>
      </c>
      <c r="K33" s="4">
        <v>7</v>
      </c>
      <c r="L33" s="4">
        <v>5</v>
      </c>
      <c r="M33" s="4">
        <f t="shared" si="0"/>
        <v>76</v>
      </c>
    </row>
    <row r="34" spans="1:14" x14ac:dyDescent="0.25">
      <c r="A34" s="13" t="s">
        <v>102</v>
      </c>
      <c r="B34" s="13" t="s">
        <v>86</v>
      </c>
      <c r="C34" s="13" t="s">
        <v>83</v>
      </c>
      <c r="D34" s="14">
        <v>2068606</v>
      </c>
      <c r="E34" s="14">
        <v>700000</v>
      </c>
      <c r="F34" s="4">
        <v>22</v>
      </c>
      <c r="G34" s="4">
        <v>12</v>
      </c>
      <c r="H34" s="4">
        <v>7</v>
      </c>
      <c r="I34" s="4">
        <v>5</v>
      </c>
      <c r="J34" s="4">
        <v>5</v>
      </c>
      <c r="K34" s="4">
        <v>5</v>
      </c>
      <c r="L34" s="4">
        <v>5</v>
      </c>
      <c r="M34" s="4">
        <f t="shared" si="0"/>
        <v>61</v>
      </c>
    </row>
    <row r="35" spans="1:14" x14ac:dyDescent="0.25">
      <c r="A35" s="13" t="s">
        <v>103</v>
      </c>
      <c r="B35" s="13" t="s">
        <v>56</v>
      </c>
      <c r="C35" s="13" t="s">
        <v>84</v>
      </c>
      <c r="D35" s="14">
        <v>747000</v>
      </c>
      <c r="E35" s="14">
        <v>150000</v>
      </c>
      <c r="F35" s="4">
        <v>30</v>
      </c>
      <c r="G35" s="4">
        <v>12</v>
      </c>
      <c r="H35" s="4">
        <v>10</v>
      </c>
      <c r="I35" s="4">
        <v>4</v>
      </c>
      <c r="J35" s="4">
        <v>7</v>
      </c>
      <c r="K35" s="4">
        <v>8</v>
      </c>
      <c r="L35" s="4">
        <v>5</v>
      </c>
      <c r="M35" s="4">
        <f t="shared" si="0"/>
        <v>76</v>
      </c>
    </row>
    <row r="36" spans="1:14" x14ac:dyDescent="0.25">
      <c r="A36" s="13" t="s">
        <v>104</v>
      </c>
      <c r="B36" s="13" t="s">
        <v>57</v>
      </c>
      <c r="C36" s="13" t="s">
        <v>85</v>
      </c>
      <c r="D36" s="14">
        <v>276100</v>
      </c>
      <c r="E36" s="14">
        <v>200000</v>
      </c>
      <c r="F36" s="4">
        <v>29</v>
      </c>
      <c r="G36" s="4">
        <v>9</v>
      </c>
      <c r="H36" s="4">
        <v>13</v>
      </c>
      <c r="I36" s="4">
        <v>5</v>
      </c>
      <c r="J36" s="4">
        <v>7</v>
      </c>
      <c r="K36" s="4">
        <v>7</v>
      </c>
      <c r="L36" s="4">
        <v>4</v>
      </c>
      <c r="M36" s="4">
        <f t="shared" si="0"/>
        <v>74</v>
      </c>
    </row>
    <row r="37" spans="1:14" x14ac:dyDescent="0.25">
      <c r="A37" s="13" t="s">
        <v>105</v>
      </c>
      <c r="B37" s="13" t="s">
        <v>86</v>
      </c>
      <c r="C37" s="13" t="s">
        <v>90</v>
      </c>
      <c r="D37" s="14">
        <v>2522050</v>
      </c>
      <c r="E37" s="14">
        <v>400000</v>
      </c>
      <c r="F37" s="4">
        <v>29</v>
      </c>
      <c r="G37" s="4">
        <v>12</v>
      </c>
      <c r="H37" s="4">
        <v>12</v>
      </c>
      <c r="I37" s="4">
        <v>3</v>
      </c>
      <c r="J37" s="4">
        <v>5</v>
      </c>
      <c r="K37" s="4">
        <v>7</v>
      </c>
      <c r="L37" s="4">
        <v>5</v>
      </c>
      <c r="M37" s="4">
        <f t="shared" si="0"/>
        <v>73</v>
      </c>
    </row>
    <row r="38" spans="1:14" x14ac:dyDescent="0.25">
      <c r="A38" s="13" t="s">
        <v>106</v>
      </c>
      <c r="B38" s="13" t="s">
        <v>53</v>
      </c>
      <c r="C38" s="13" t="s">
        <v>91</v>
      </c>
      <c r="D38" s="14">
        <v>325200</v>
      </c>
      <c r="E38" s="14">
        <v>150000</v>
      </c>
      <c r="F38" s="4">
        <v>28</v>
      </c>
      <c r="G38" s="4">
        <v>12</v>
      </c>
      <c r="H38" s="4">
        <v>11</v>
      </c>
      <c r="I38" s="4">
        <v>5</v>
      </c>
      <c r="J38" s="4">
        <v>7</v>
      </c>
      <c r="K38" s="4">
        <v>7</v>
      </c>
      <c r="L38" s="4">
        <v>4</v>
      </c>
      <c r="M38" s="4">
        <f t="shared" si="0"/>
        <v>74</v>
      </c>
    </row>
    <row r="39" spans="1:14" x14ac:dyDescent="0.25">
      <c r="A39" s="9" t="s">
        <v>121</v>
      </c>
      <c r="B39" s="9" t="s">
        <v>56</v>
      </c>
      <c r="C39" s="9" t="s">
        <v>113</v>
      </c>
      <c r="D39" s="11">
        <v>779000</v>
      </c>
      <c r="E39" s="11">
        <v>300000</v>
      </c>
      <c r="F39" s="36">
        <v>35</v>
      </c>
      <c r="G39" s="36">
        <v>13</v>
      </c>
      <c r="H39" s="36">
        <v>12</v>
      </c>
      <c r="I39" s="36">
        <v>4</v>
      </c>
      <c r="J39" s="36">
        <v>8</v>
      </c>
      <c r="K39" s="36">
        <v>7</v>
      </c>
      <c r="L39" s="36">
        <v>4</v>
      </c>
      <c r="M39" s="4">
        <f t="shared" si="0"/>
        <v>83</v>
      </c>
    </row>
    <row r="40" spans="1:14" x14ac:dyDescent="0.25">
      <c r="A40" s="9" t="s">
        <v>122</v>
      </c>
      <c r="B40" s="9" t="s">
        <v>87</v>
      </c>
      <c r="C40" s="9" t="s">
        <v>114</v>
      </c>
      <c r="D40" s="11">
        <v>286760</v>
      </c>
      <c r="E40" s="11">
        <v>150000</v>
      </c>
      <c r="F40" s="36">
        <v>35</v>
      </c>
      <c r="G40" s="36">
        <v>13</v>
      </c>
      <c r="H40" s="36">
        <v>13</v>
      </c>
      <c r="I40" s="36">
        <v>5</v>
      </c>
      <c r="J40" s="36">
        <v>7</v>
      </c>
      <c r="K40" s="36">
        <v>7</v>
      </c>
      <c r="L40" s="36">
        <v>4</v>
      </c>
      <c r="M40" s="4">
        <f t="shared" si="0"/>
        <v>84</v>
      </c>
    </row>
    <row r="41" spans="1:14" x14ac:dyDescent="0.25">
      <c r="A41" s="9" t="s">
        <v>123</v>
      </c>
      <c r="B41" s="9" t="s">
        <v>88</v>
      </c>
      <c r="C41" s="9" t="s">
        <v>115</v>
      </c>
      <c r="D41" s="11">
        <v>584390</v>
      </c>
      <c r="E41" s="11">
        <v>150000</v>
      </c>
      <c r="F41" s="36">
        <v>35</v>
      </c>
      <c r="G41" s="36">
        <v>13</v>
      </c>
      <c r="H41" s="36">
        <v>10</v>
      </c>
      <c r="I41" s="36">
        <v>4</v>
      </c>
      <c r="J41" s="36">
        <v>7</v>
      </c>
      <c r="K41" s="36">
        <v>7</v>
      </c>
      <c r="L41" s="36">
        <v>5</v>
      </c>
      <c r="M41" s="4">
        <f t="shared" si="0"/>
        <v>81</v>
      </c>
    </row>
    <row r="42" spans="1:14" x14ac:dyDescent="0.25">
      <c r="A42" s="9" t="s">
        <v>124</v>
      </c>
      <c r="B42" s="9" t="s">
        <v>86</v>
      </c>
      <c r="C42" s="9" t="s">
        <v>116</v>
      </c>
      <c r="D42" s="11">
        <v>101050</v>
      </c>
      <c r="E42" s="11">
        <v>90000</v>
      </c>
      <c r="F42" s="36">
        <v>14</v>
      </c>
      <c r="G42" s="36">
        <v>13</v>
      </c>
      <c r="H42" s="36">
        <v>4</v>
      </c>
      <c r="I42" s="36">
        <v>4</v>
      </c>
      <c r="J42" s="36">
        <v>5</v>
      </c>
      <c r="K42" s="36">
        <v>4</v>
      </c>
      <c r="L42" s="36">
        <v>5</v>
      </c>
      <c r="M42" s="4">
        <f t="shared" si="0"/>
        <v>49</v>
      </c>
    </row>
    <row r="43" spans="1:14" x14ac:dyDescent="0.25">
      <c r="A43" s="9" t="s">
        <v>125</v>
      </c>
      <c r="B43" s="9" t="s">
        <v>119</v>
      </c>
      <c r="C43" s="9" t="s">
        <v>117</v>
      </c>
      <c r="D43" s="11">
        <v>384700</v>
      </c>
      <c r="E43" s="11">
        <v>200000</v>
      </c>
      <c r="F43" s="36">
        <v>31</v>
      </c>
      <c r="G43" s="36">
        <v>11</v>
      </c>
      <c r="H43" s="36">
        <v>10</v>
      </c>
      <c r="I43" s="36">
        <v>4</v>
      </c>
      <c r="J43" s="36">
        <v>7</v>
      </c>
      <c r="K43" s="36">
        <v>8</v>
      </c>
      <c r="L43" s="36">
        <v>5</v>
      </c>
      <c r="M43" s="4">
        <f t="shared" si="0"/>
        <v>76</v>
      </c>
    </row>
    <row r="44" spans="1:14" x14ac:dyDescent="0.25">
      <c r="A44" s="9" t="s">
        <v>126</v>
      </c>
      <c r="B44" s="9" t="s">
        <v>120</v>
      </c>
      <c r="C44" s="9" t="s">
        <v>118</v>
      </c>
      <c r="D44" s="11">
        <v>712738</v>
      </c>
      <c r="E44" s="11">
        <v>250000</v>
      </c>
      <c r="F44" s="36">
        <v>28</v>
      </c>
      <c r="G44" s="36">
        <v>11</v>
      </c>
      <c r="H44" s="36">
        <v>10</v>
      </c>
      <c r="I44" s="36">
        <v>5</v>
      </c>
      <c r="J44" s="36">
        <v>6</v>
      </c>
      <c r="K44" s="36">
        <v>7</v>
      </c>
      <c r="L44" s="36">
        <v>4</v>
      </c>
      <c r="M44" s="4">
        <f t="shared" si="0"/>
        <v>71</v>
      </c>
    </row>
    <row r="45" spans="1:14" x14ac:dyDescent="0.25">
      <c r="A45" s="9" t="s">
        <v>134</v>
      </c>
      <c r="B45" s="9" t="s">
        <v>88</v>
      </c>
      <c r="C45" s="9" t="s">
        <v>127</v>
      </c>
      <c r="D45" s="11">
        <v>603225</v>
      </c>
      <c r="E45" s="11">
        <v>150000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4">
        <f t="shared" si="0"/>
        <v>0</v>
      </c>
      <c r="N45" s="2" t="s">
        <v>112</v>
      </c>
    </row>
    <row r="46" spans="1:14" x14ac:dyDescent="0.25">
      <c r="A46" s="9" t="s">
        <v>135</v>
      </c>
      <c r="B46" s="9" t="s">
        <v>56</v>
      </c>
      <c r="C46" s="9" t="s">
        <v>128</v>
      </c>
      <c r="D46" s="11">
        <v>457500</v>
      </c>
      <c r="E46" s="11">
        <v>150000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4">
        <f t="shared" si="0"/>
        <v>0</v>
      </c>
      <c r="N46" s="2" t="s">
        <v>112</v>
      </c>
    </row>
    <row r="47" spans="1:14" x14ac:dyDescent="0.25">
      <c r="A47" s="9" t="s">
        <v>136</v>
      </c>
      <c r="B47" s="9" t="s">
        <v>86</v>
      </c>
      <c r="C47" s="9" t="s">
        <v>129</v>
      </c>
      <c r="D47" s="11">
        <v>4295100</v>
      </c>
      <c r="E47" s="11">
        <v>150000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4">
        <f t="shared" si="0"/>
        <v>0</v>
      </c>
      <c r="N47" s="2" t="s">
        <v>112</v>
      </c>
    </row>
    <row r="48" spans="1:14" x14ac:dyDescent="0.25">
      <c r="A48" s="9" t="s">
        <v>137</v>
      </c>
      <c r="B48" s="9" t="s">
        <v>54</v>
      </c>
      <c r="C48" s="9" t="s">
        <v>130</v>
      </c>
      <c r="D48" s="11">
        <v>311800</v>
      </c>
      <c r="E48" s="11">
        <v>150000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4">
        <f t="shared" si="0"/>
        <v>0</v>
      </c>
      <c r="N48" s="2" t="s">
        <v>112</v>
      </c>
    </row>
    <row r="49" spans="1:14" x14ac:dyDescent="0.25">
      <c r="A49" s="9" t="s">
        <v>138</v>
      </c>
      <c r="B49" s="9" t="s">
        <v>87</v>
      </c>
      <c r="C49" s="9" t="s">
        <v>131</v>
      </c>
      <c r="D49" s="11">
        <v>403506</v>
      </c>
      <c r="E49" s="11">
        <v>150000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4">
        <f t="shared" si="0"/>
        <v>0</v>
      </c>
      <c r="N49" s="2" t="s">
        <v>112</v>
      </c>
    </row>
    <row r="50" spans="1:14" x14ac:dyDescent="0.25">
      <c r="A50" s="9" t="s">
        <v>139</v>
      </c>
      <c r="B50" s="9" t="s">
        <v>133</v>
      </c>
      <c r="C50" s="9" t="s">
        <v>132</v>
      </c>
      <c r="D50" s="11">
        <v>469800</v>
      </c>
      <c r="E50" s="11">
        <v>200000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4">
        <f t="shared" si="0"/>
        <v>0</v>
      </c>
      <c r="N50" s="2" t="s">
        <v>112</v>
      </c>
    </row>
    <row r="51" spans="1:14" x14ac:dyDescent="0.25">
      <c r="A51" s="9" t="s">
        <v>156</v>
      </c>
      <c r="B51" s="9" t="s">
        <v>149</v>
      </c>
      <c r="C51" s="9" t="s">
        <v>140</v>
      </c>
      <c r="D51" s="11">
        <v>775000</v>
      </c>
      <c r="E51" s="11">
        <v>150000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4">
        <f t="shared" si="0"/>
        <v>0</v>
      </c>
      <c r="N51" s="2" t="s">
        <v>112</v>
      </c>
    </row>
    <row r="52" spans="1:14" x14ac:dyDescent="0.25">
      <c r="A52" s="9" t="s">
        <v>157</v>
      </c>
      <c r="B52" s="9" t="s">
        <v>88</v>
      </c>
      <c r="C52" s="9" t="s">
        <v>141</v>
      </c>
      <c r="D52" s="11">
        <v>787000</v>
      </c>
      <c r="E52" s="11">
        <v>150000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">
        <f t="shared" si="0"/>
        <v>0</v>
      </c>
      <c r="N52" s="2" t="s">
        <v>112</v>
      </c>
    </row>
    <row r="53" spans="1:14" x14ac:dyDescent="0.25">
      <c r="A53" s="9" t="s">
        <v>158</v>
      </c>
      <c r="B53" s="9" t="s">
        <v>55</v>
      </c>
      <c r="C53" s="9" t="s">
        <v>142</v>
      </c>
      <c r="D53" s="11">
        <v>3182528</v>
      </c>
      <c r="E53" s="11">
        <v>1518500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4">
        <f t="shared" si="0"/>
        <v>0</v>
      </c>
      <c r="N53" s="2" t="s">
        <v>112</v>
      </c>
    </row>
    <row r="54" spans="1:14" x14ac:dyDescent="0.25">
      <c r="A54" s="9" t="s">
        <v>159</v>
      </c>
      <c r="B54" s="9" t="s">
        <v>150</v>
      </c>
      <c r="C54" s="9" t="s">
        <v>143</v>
      </c>
      <c r="D54" s="11">
        <v>352000</v>
      </c>
      <c r="E54" s="11">
        <v>200000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">
        <f t="shared" si="0"/>
        <v>0</v>
      </c>
      <c r="N54" s="2" t="s">
        <v>112</v>
      </c>
    </row>
    <row r="55" spans="1:14" x14ac:dyDescent="0.25">
      <c r="A55" s="9" t="s">
        <v>160</v>
      </c>
      <c r="B55" s="9" t="s">
        <v>86</v>
      </c>
      <c r="C55" s="9" t="s">
        <v>144</v>
      </c>
      <c r="D55" s="11">
        <v>778150</v>
      </c>
      <c r="E55" s="11">
        <v>400000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4">
        <f t="shared" si="0"/>
        <v>0</v>
      </c>
      <c r="N55" s="2" t="s">
        <v>112</v>
      </c>
    </row>
    <row r="56" spans="1:14" x14ac:dyDescent="0.25">
      <c r="A56" s="9" t="s">
        <v>161</v>
      </c>
      <c r="B56" s="9" t="s">
        <v>87</v>
      </c>
      <c r="C56" s="9" t="s">
        <v>145</v>
      </c>
      <c r="D56" s="11">
        <v>352376</v>
      </c>
      <c r="E56" s="11">
        <v>150000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">
        <f t="shared" si="0"/>
        <v>0</v>
      </c>
      <c r="N56" s="2" t="s">
        <v>112</v>
      </c>
    </row>
    <row r="57" spans="1:14" x14ac:dyDescent="0.25">
      <c r="A57" s="9" t="s">
        <v>162</v>
      </c>
      <c r="B57" s="9" t="s">
        <v>151</v>
      </c>
      <c r="C57" s="9" t="s">
        <v>146</v>
      </c>
      <c r="D57" s="11">
        <v>274500</v>
      </c>
      <c r="E57" s="11">
        <v>200000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4">
        <f t="shared" si="0"/>
        <v>0</v>
      </c>
      <c r="N57" s="2" t="s">
        <v>112</v>
      </c>
    </row>
    <row r="58" spans="1:14" x14ac:dyDescent="0.25">
      <c r="A58" s="9" t="s">
        <v>163</v>
      </c>
      <c r="B58" s="9" t="s">
        <v>152</v>
      </c>
      <c r="C58" s="9" t="s">
        <v>147</v>
      </c>
      <c r="D58" s="11">
        <v>288165</v>
      </c>
      <c r="E58" s="11">
        <v>200000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">
        <f t="shared" si="0"/>
        <v>0</v>
      </c>
      <c r="N58" s="2" t="s">
        <v>112</v>
      </c>
    </row>
    <row r="59" spans="1:14" x14ac:dyDescent="0.2">
      <c r="A59" s="41" t="s">
        <v>164</v>
      </c>
      <c r="B59" s="41" t="s">
        <v>153</v>
      </c>
      <c r="C59" s="50" t="s">
        <v>148</v>
      </c>
      <c r="D59" s="42">
        <v>316600</v>
      </c>
      <c r="E59" s="42">
        <v>200000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4">
        <f t="shared" si="0"/>
        <v>0</v>
      </c>
      <c r="N59" s="2" t="s">
        <v>112</v>
      </c>
    </row>
    <row r="60" spans="1:14" x14ac:dyDescent="0.25">
      <c r="A60" s="9" t="s">
        <v>165</v>
      </c>
      <c r="B60" s="9" t="s">
        <v>155</v>
      </c>
      <c r="C60" s="9" t="s">
        <v>154</v>
      </c>
      <c r="D60" s="11">
        <v>1250000</v>
      </c>
      <c r="E60" s="11">
        <v>500000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">
        <f t="shared" si="0"/>
        <v>0</v>
      </c>
      <c r="N60" s="2" t="s">
        <v>112</v>
      </c>
    </row>
    <row r="61" spans="1:14" x14ac:dyDescent="0.25">
      <c r="A61" s="9" t="s">
        <v>175</v>
      </c>
      <c r="B61" s="9" t="s">
        <v>120</v>
      </c>
      <c r="C61" s="9" t="s">
        <v>166</v>
      </c>
      <c r="D61" s="11">
        <v>1005900</v>
      </c>
      <c r="E61" s="11">
        <v>250000</v>
      </c>
      <c r="F61" s="36">
        <v>27</v>
      </c>
      <c r="G61" s="36">
        <v>11</v>
      </c>
      <c r="H61" s="36">
        <v>10</v>
      </c>
      <c r="I61" s="36">
        <v>5</v>
      </c>
      <c r="J61" s="36">
        <v>7</v>
      </c>
      <c r="K61" s="36">
        <v>7</v>
      </c>
      <c r="L61" s="36">
        <v>4</v>
      </c>
      <c r="M61" s="36">
        <f t="shared" si="0"/>
        <v>71</v>
      </c>
    </row>
    <row r="62" spans="1:14" x14ac:dyDescent="0.25">
      <c r="A62" s="9" t="s">
        <v>176</v>
      </c>
      <c r="B62" s="9" t="s">
        <v>55</v>
      </c>
      <c r="C62" s="9" t="s">
        <v>167</v>
      </c>
      <c r="D62" s="11">
        <v>656085</v>
      </c>
      <c r="E62" s="11">
        <v>200000</v>
      </c>
      <c r="F62" s="36">
        <v>32</v>
      </c>
      <c r="G62" s="36">
        <v>13</v>
      </c>
      <c r="H62" s="36">
        <v>11</v>
      </c>
      <c r="I62" s="36">
        <v>5</v>
      </c>
      <c r="J62" s="36">
        <v>8</v>
      </c>
      <c r="K62" s="36">
        <v>8</v>
      </c>
      <c r="L62" s="36">
        <v>4</v>
      </c>
      <c r="M62" s="36">
        <f t="shared" si="0"/>
        <v>81</v>
      </c>
    </row>
    <row r="63" spans="1:14" x14ac:dyDescent="0.25">
      <c r="A63" s="9" t="s">
        <v>177</v>
      </c>
      <c r="B63" s="9" t="s">
        <v>87</v>
      </c>
      <c r="C63" s="9" t="s">
        <v>168</v>
      </c>
      <c r="D63" s="11">
        <v>395563</v>
      </c>
      <c r="E63" s="11">
        <v>150000</v>
      </c>
      <c r="F63" s="36">
        <v>33</v>
      </c>
      <c r="G63" s="36">
        <v>13</v>
      </c>
      <c r="H63" s="36">
        <v>12</v>
      </c>
      <c r="I63" s="36">
        <v>4</v>
      </c>
      <c r="J63" s="36">
        <v>8</v>
      </c>
      <c r="K63" s="36">
        <v>8</v>
      </c>
      <c r="L63" s="36">
        <v>4</v>
      </c>
      <c r="M63" s="36">
        <f t="shared" si="0"/>
        <v>82</v>
      </c>
    </row>
    <row r="64" spans="1:14" x14ac:dyDescent="0.25">
      <c r="A64" s="9" t="s">
        <v>178</v>
      </c>
      <c r="B64" s="9" t="s">
        <v>88</v>
      </c>
      <c r="C64" s="9" t="s">
        <v>169</v>
      </c>
      <c r="D64" s="11">
        <v>530310</v>
      </c>
      <c r="E64" s="11">
        <v>150000</v>
      </c>
      <c r="F64" s="36">
        <v>30</v>
      </c>
      <c r="G64" s="36">
        <v>14</v>
      </c>
      <c r="H64" s="36">
        <v>10</v>
      </c>
      <c r="I64" s="36">
        <v>5</v>
      </c>
      <c r="J64" s="36">
        <v>5</v>
      </c>
      <c r="K64" s="36">
        <v>6</v>
      </c>
      <c r="L64" s="36">
        <v>5</v>
      </c>
      <c r="M64" s="36">
        <f t="shared" si="0"/>
        <v>75</v>
      </c>
    </row>
    <row r="65" spans="1:13" x14ac:dyDescent="0.25">
      <c r="A65" s="9" t="s">
        <v>179</v>
      </c>
      <c r="B65" s="9" t="s">
        <v>86</v>
      </c>
      <c r="C65" s="9" t="s">
        <v>170</v>
      </c>
      <c r="D65" s="11">
        <v>4531154</v>
      </c>
      <c r="E65" s="11">
        <v>500000</v>
      </c>
      <c r="F65" s="36">
        <v>32</v>
      </c>
      <c r="G65" s="36">
        <v>12</v>
      </c>
      <c r="H65" s="36">
        <v>12</v>
      </c>
      <c r="I65" s="36">
        <v>4</v>
      </c>
      <c r="J65" s="36">
        <v>8</v>
      </c>
      <c r="K65" s="36">
        <v>8</v>
      </c>
      <c r="L65" s="36">
        <v>5</v>
      </c>
      <c r="M65" s="36">
        <f t="shared" si="0"/>
        <v>81</v>
      </c>
    </row>
    <row r="66" spans="1:13" x14ac:dyDescent="0.25">
      <c r="A66" s="9" t="s">
        <v>180</v>
      </c>
      <c r="B66" s="9" t="s">
        <v>86</v>
      </c>
      <c r="C66" s="9" t="s">
        <v>171</v>
      </c>
      <c r="D66" s="11">
        <v>2014500</v>
      </c>
      <c r="E66" s="11">
        <v>500000</v>
      </c>
      <c r="F66" s="36">
        <v>23</v>
      </c>
      <c r="G66" s="36">
        <v>12</v>
      </c>
      <c r="H66" s="36">
        <v>7</v>
      </c>
      <c r="I66" s="36">
        <v>5</v>
      </c>
      <c r="J66" s="36">
        <v>7</v>
      </c>
      <c r="K66" s="36">
        <v>7</v>
      </c>
      <c r="L66" s="36">
        <v>5</v>
      </c>
      <c r="M66" s="36">
        <f t="shared" si="0"/>
        <v>66</v>
      </c>
    </row>
    <row r="67" spans="1:13" x14ac:dyDescent="0.2">
      <c r="A67" s="9" t="s">
        <v>181</v>
      </c>
      <c r="B67" s="9" t="s">
        <v>174</v>
      </c>
      <c r="C67" s="51" t="s">
        <v>172</v>
      </c>
      <c r="D67" s="52">
        <v>500000</v>
      </c>
      <c r="E67" s="52">
        <v>200000</v>
      </c>
      <c r="F67" s="36">
        <v>25</v>
      </c>
      <c r="G67" s="36">
        <v>9</v>
      </c>
      <c r="H67" s="36">
        <v>9</v>
      </c>
      <c r="I67" s="36">
        <v>5</v>
      </c>
      <c r="J67" s="36">
        <v>5</v>
      </c>
      <c r="K67" s="36">
        <v>6</v>
      </c>
      <c r="L67" s="36">
        <v>4</v>
      </c>
      <c r="M67" s="36">
        <f t="shared" si="0"/>
        <v>63</v>
      </c>
    </row>
    <row r="68" spans="1:13" x14ac:dyDescent="0.25">
      <c r="A68" s="9" t="s">
        <v>182</v>
      </c>
      <c r="B68" s="9" t="s">
        <v>86</v>
      </c>
      <c r="C68" s="9" t="s">
        <v>173</v>
      </c>
      <c r="D68" s="11">
        <v>703500</v>
      </c>
      <c r="E68" s="11">
        <v>300000</v>
      </c>
      <c r="F68" s="36">
        <v>34</v>
      </c>
      <c r="G68" s="36">
        <v>12</v>
      </c>
      <c r="H68" s="36">
        <v>12</v>
      </c>
      <c r="I68" s="36">
        <v>4</v>
      </c>
      <c r="J68" s="36">
        <v>8</v>
      </c>
      <c r="K68" s="36">
        <v>8</v>
      </c>
      <c r="L68" s="36">
        <v>5</v>
      </c>
      <c r="M68" s="36">
        <f t="shared" si="0"/>
        <v>83</v>
      </c>
    </row>
  </sheetData>
  <mergeCells count="15">
    <mergeCell ref="F9:M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3 F24:F68 G45:L60" xr:uid="{CA9BE2EB-E3B7-4068-9F35-7FF102407558}">
      <formula1>40</formula1>
    </dataValidation>
    <dataValidation type="decimal" operator="lessThanOrEqual" allowBlank="1" showInputMessage="1" showErrorMessage="1" error="max. 15" sqref="G24:H44 G61:H68" xr:uid="{ABFAACD7-C49C-4CB7-99F6-F16B860ECE49}">
      <formula1>15</formula1>
    </dataValidation>
    <dataValidation type="decimal" operator="lessThanOrEqual" allowBlank="1" showInputMessage="1" showErrorMessage="1" error="max. 5" sqref="L24:L44 I24:I44 L61:L68 I61:I68" xr:uid="{ECC1E4C5-FD9D-4388-AD4E-68B8C8A2F3A2}">
      <formula1>5</formula1>
    </dataValidation>
    <dataValidation type="decimal" operator="lessThanOrEqual" allowBlank="1" showInputMessage="1" showErrorMessage="1" error="max. 10" sqref="J24:K44 J61:K68" xr:uid="{529AB8E3-A4A5-46BE-8475-0FDA5BEBB2DC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2024-05-10T11:01:33Z</dcterms:modified>
</cp:coreProperties>
</file>